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zach\Desktop\Przedszkole 424\Do publikacji\"/>
    </mc:Choice>
  </mc:AlternateContent>
  <xr:revisionPtr revIDLastSave="0" documentId="13_ncr:1_{930D9022-7AE9-4D37-AEB1-EDB2FA01E8F2}" xr6:coauthVersionLast="47" xr6:coauthVersionMax="47" xr10:uidLastSave="{00000000-0000-0000-0000-000000000000}"/>
  <bookViews>
    <workbookView xWindow="-108" yWindow="-108" windowWidth="23256" windowHeight="12456" tabRatio="982" xr2:uid="{00000000-000D-0000-FFFF-FFFF00000000}"/>
  </bookViews>
  <sheets>
    <sheet name="RÓŻNE ART. SPOŻ." sheetId="27" r:id="rId1"/>
    <sheet name="RAZEM" sheetId="15" state="hidden" r:id="rId2"/>
  </sheets>
  <definedNames>
    <definedName name="_xlnm._FilterDatabase" localSheetId="0" hidden="1">'RÓŻNE ART. SPOŻ.'!$A$6:$I$180</definedName>
    <definedName name="a">'RÓŻNE ART. SPOŻ.'!$221:$221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27" l="1"/>
  <c r="H172" i="27"/>
  <c r="F10" i="27"/>
  <c r="F11" i="27"/>
  <c r="F12" i="27"/>
  <c r="H12" i="27" s="1"/>
  <c r="F13" i="27"/>
  <c r="H13" i="27" s="1"/>
  <c r="I13" i="27" s="1"/>
  <c r="F14" i="27"/>
  <c r="H14" i="27" s="1"/>
  <c r="I14" i="27" s="1"/>
  <c r="F15" i="27"/>
  <c r="H15" i="27" s="1"/>
  <c r="I15" i="27" s="1"/>
  <c r="F16" i="27"/>
  <c r="H16" i="27" s="1"/>
  <c r="I16" i="27" s="1"/>
  <c r="F17" i="27"/>
  <c r="F18" i="27"/>
  <c r="H18" i="27" s="1"/>
  <c r="F19" i="27"/>
  <c r="H19" i="27" s="1"/>
  <c r="F20" i="27"/>
  <c r="H20" i="27" s="1"/>
  <c r="F21" i="27"/>
  <c r="H21" i="27" s="1"/>
  <c r="I21" i="27" s="1"/>
  <c r="F22" i="27"/>
  <c r="H22" i="27" s="1"/>
  <c r="I22" i="27" s="1"/>
  <c r="F23" i="27"/>
  <c r="H23" i="27" s="1"/>
  <c r="I23" i="27" s="1"/>
  <c r="F24" i="27"/>
  <c r="H24" i="27" s="1"/>
  <c r="I24" i="27" s="1"/>
  <c r="F25" i="27"/>
  <c r="F26" i="27"/>
  <c r="F27" i="27"/>
  <c r="H27" i="27" s="1"/>
  <c r="F28" i="27"/>
  <c r="H28" i="27" s="1"/>
  <c r="F29" i="27"/>
  <c r="H29" i="27" s="1"/>
  <c r="I29" i="27" s="1"/>
  <c r="F30" i="27"/>
  <c r="H30" i="27" s="1"/>
  <c r="I30" i="27" s="1"/>
  <c r="F31" i="27"/>
  <c r="H31" i="27" s="1"/>
  <c r="I31" i="27" s="1"/>
  <c r="F32" i="27"/>
  <c r="H32" i="27" s="1"/>
  <c r="I32" i="27" s="1"/>
  <c r="F33" i="27"/>
  <c r="F34" i="27"/>
  <c r="F35" i="27"/>
  <c r="F36" i="27"/>
  <c r="F37" i="27"/>
  <c r="H37" i="27" s="1"/>
  <c r="I37" i="27" s="1"/>
  <c r="F38" i="27"/>
  <c r="H38" i="27" s="1"/>
  <c r="I38" i="27" s="1"/>
  <c r="F39" i="27"/>
  <c r="H39" i="27" s="1"/>
  <c r="I39" i="27" s="1"/>
  <c r="F40" i="27"/>
  <c r="H40" i="27" s="1"/>
  <c r="I40" i="27" s="1"/>
  <c r="F41" i="27"/>
  <c r="F42" i="27"/>
  <c r="H42" i="27" s="1"/>
  <c r="F43" i="27"/>
  <c r="F44" i="27"/>
  <c r="F45" i="27"/>
  <c r="H45" i="27" s="1"/>
  <c r="I45" i="27" s="1"/>
  <c r="F46" i="27"/>
  <c r="H46" i="27" s="1"/>
  <c r="I46" i="27" s="1"/>
  <c r="F47" i="27"/>
  <c r="H47" i="27" s="1"/>
  <c r="I47" i="27" s="1"/>
  <c r="F48" i="27"/>
  <c r="H48" i="27" s="1"/>
  <c r="I48" i="27" s="1"/>
  <c r="F49" i="27"/>
  <c r="F50" i="27"/>
  <c r="F51" i="27"/>
  <c r="H51" i="27" s="1"/>
  <c r="F52" i="27"/>
  <c r="H52" i="27" s="1"/>
  <c r="F53" i="27"/>
  <c r="H53" i="27" s="1"/>
  <c r="I53" i="27" s="1"/>
  <c r="F54" i="27"/>
  <c r="H54" i="27" s="1"/>
  <c r="I54" i="27" s="1"/>
  <c r="F55" i="27"/>
  <c r="H55" i="27" s="1"/>
  <c r="I55" i="27" s="1"/>
  <c r="F56" i="27"/>
  <c r="H56" i="27" s="1"/>
  <c r="I56" i="27" s="1"/>
  <c r="F57" i="27"/>
  <c r="F58" i="27"/>
  <c r="F59" i="27"/>
  <c r="F60" i="27"/>
  <c r="H60" i="27" s="1"/>
  <c r="F61" i="27"/>
  <c r="H61" i="27" s="1"/>
  <c r="I61" i="27" s="1"/>
  <c r="F62" i="27"/>
  <c r="H62" i="27" s="1"/>
  <c r="I62" i="27" s="1"/>
  <c r="F63" i="27"/>
  <c r="H63" i="27" s="1"/>
  <c r="I63" i="27" s="1"/>
  <c r="F64" i="27"/>
  <c r="H64" i="27" s="1"/>
  <c r="I64" i="27" s="1"/>
  <c r="F65" i="27"/>
  <c r="F66" i="27"/>
  <c r="F67" i="27"/>
  <c r="H67" i="27" s="1"/>
  <c r="F68" i="27"/>
  <c r="F69" i="27"/>
  <c r="H69" i="27" s="1"/>
  <c r="I69" i="27" s="1"/>
  <c r="F70" i="27"/>
  <c r="H70" i="27" s="1"/>
  <c r="I70" i="27" s="1"/>
  <c r="F71" i="27"/>
  <c r="H71" i="27" s="1"/>
  <c r="I71" i="27" s="1"/>
  <c r="F72" i="27"/>
  <c r="H72" i="27" s="1"/>
  <c r="I72" i="27" s="1"/>
  <c r="F73" i="27"/>
  <c r="F74" i="27"/>
  <c r="H74" i="27" s="1"/>
  <c r="F75" i="27"/>
  <c r="F76" i="27"/>
  <c r="H76" i="27" s="1"/>
  <c r="F77" i="27"/>
  <c r="H77" i="27" s="1"/>
  <c r="I77" i="27" s="1"/>
  <c r="F78" i="27"/>
  <c r="H78" i="27" s="1"/>
  <c r="I78" i="27" s="1"/>
  <c r="F79" i="27"/>
  <c r="H79" i="27" s="1"/>
  <c r="I79" i="27" s="1"/>
  <c r="F80" i="27"/>
  <c r="H80" i="27" s="1"/>
  <c r="I80" i="27" s="1"/>
  <c r="F81" i="27"/>
  <c r="F82" i="27"/>
  <c r="F83" i="27"/>
  <c r="H83" i="27" s="1"/>
  <c r="F84" i="27"/>
  <c r="H84" i="27" s="1"/>
  <c r="F85" i="27"/>
  <c r="H85" i="27" s="1"/>
  <c r="I85" i="27" s="1"/>
  <c r="F86" i="27"/>
  <c r="H86" i="27" s="1"/>
  <c r="I86" i="27" s="1"/>
  <c r="F87" i="27"/>
  <c r="H87" i="27" s="1"/>
  <c r="I87" i="27" s="1"/>
  <c r="F88" i="27"/>
  <c r="H88" i="27" s="1"/>
  <c r="I88" i="27" s="1"/>
  <c r="F89" i="27"/>
  <c r="F90" i="27"/>
  <c r="F91" i="27"/>
  <c r="F92" i="27"/>
  <c r="H92" i="27" s="1"/>
  <c r="F93" i="27"/>
  <c r="H93" i="27" s="1"/>
  <c r="I93" i="27" s="1"/>
  <c r="F94" i="27"/>
  <c r="H94" i="27" s="1"/>
  <c r="I94" i="27" s="1"/>
  <c r="F95" i="27"/>
  <c r="H95" i="27" s="1"/>
  <c r="I95" i="27" s="1"/>
  <c r="F96" i="27"/>
  <c r="H96" i="27" s="1"/>
  <c r="I96" i="27" s="1"/>
  <c r="F97" i="27"/>
  <c r="F98" i="27"/>
  <c r="F99" i="27"/>
  <c r="F100" i="27"/>
  <c r="F101" i="27"/>
  <c r="H101" i="27" s="1"/>
  <c r="I101" i="27" s="1"/>
  <c r="F102" i="27"/>
  <c r="H102" i="27" s="1"/>
  <c r="I102" i="27" s="1"/>
  <c r="F103" i="27"/>
  <c r="H103" i="27" s="1"/>
  <c r="I103" i="27" s="1"/>
  <c r="F104" i="27"/>
  <c r="H104" i="27" s="1"/>
  <c r="I104" i="27" s="1"/>
  <c r="F105" i="27"/>
  <c r="F106" i="27"/>
  <c r="H106" i="27" s="1"/>
  <c r="F107" i="27"/>
  <c r="F108" i="27"/>
  <c r="H108" i="27" s="1"/>
  <c r="F109" i="27"/>
  <c r="H109" i="27" s="1"/>
  <c r="I109" i="27" s="1"/>
  <c r="F110" i="27"/>
  <c r="H110" i="27" s="1"/>
  <c r="I110" i="27" s="1"/>
  <c r="F111" i="27"/>
  <c r="H111" i="27" s="1"/>
  <c r="I111" i="27" s="1"/>
  <c r="F112" i="27"/>
  <c r="H112" i="27" s="1"/>
  <c r="I112" i="27" s="1"/>
  <c r="F113" i="27"/>
  <c r="F114" i="27"/>
  <c r="F115" i="27"/>
  <c r="H115" i="27" s="1"/>
  <c r="F116" i="27"/>
  <c r="H116" i="27" s="1"/>
  <c r="F117" i="27"/>
  <c r="H117" i="27" s="1"/>
  <c r="I117" i="27" s="1"/>
  <c r="F118" i="27"/>
  <c r="H118" i="27" s="1"/>
  <c r="I118" i="27" s="1"/>
  <c r="F119" i="27"/>
  <c r="H119" i="27" s="1"/>
  <c r="I119" i="27" s="1"/>
  <c r="F120" i="27"/>
  <c r="H120" i="27" s="1"/>
  <c r="I120" i="27" s="1"/>
  <c r="F121" i="27"/>
  <c r="F122" i="27"/>
  <c r="F123" i="27"/>
  <c r="H123" i="27" s="1"/>
  <c r="F124" i="27"/>
  <c r="H124" i="27" s="1"/>
  <c r="F125" i="27"/>
  <c r="H125" i="27" s="1"/>
  <c r="I125" i="27" s="1"/>
  <c r="F126" i="27"/>
  <c r="H126" i="27" s="1"/>
  <c r="I126" i="27" s="1"/>
  <c r="F127" i="27"/>
  <c r="H127" i="27" s="1"/>
  <c r="I127" i="27" s="1"/>
  <c r="F128" i="27"/>
  <c r="H128" i="27" s="1"/>
  <c r="I128" i="27" s="1"/>
  <c r="F129" i="27"/>
  <c r="F130" i="27"/>
  <c r="F131" i="27"/>
  <c r="F132" i="27"/>
  <c r="F133" i="27"/>
  <c r="H133" i="27" s="1"/>
  <c r="I133" i="27" s="1"/>
  <c r="F134" i="27"/>
  <c r="H134" i="27" s="1"/>
  <c r="I134" i="27" s="1"/>
  <c r="F135" i="27"/>
  <c r="H135" i="27" s="1"/>
  <c r="I135" i="27" s="1"/>
  <c r="F136" i="27"/>
  <c r="H136" i="27" s="1"/>
  <c r="I136" i="27" s="1"/>
  <c r="F137" i="27"/>
  <c r="F138" i="27"/>
  <c r="H138" i="27" s="1"/>
  <c r="F139" i="27"/>
  <c r="F140" i="27"/>
  <c r="H140" i="27" s="1"/>
  <c r="F141" i="27"/>
  <c r="H141" i="27" s="1"/>
  <c r="I141" i="27" s="1"/>
  <c r="F142" i="27"/>
  <c r="H142" i="27" s="1"/>
  <c r="I142" i="27" s="1"/>
  <c r="F143" i="27"/>
  <c r="H143" i="27" s="1"/>
  <c r="I143" i="27" s="1"/>
  <c r="F144" i="27"/>
  <c r="H144" i="27" s="1"/>
  <c r="I144" i="27" s="1"/>
  <c r="F145" i="27"/>
  <c r="F146" i="27"/>
  <c r="F147" i="27"/>
  <c r="F148" i="27"/>
  <c r="F149" i="27"/>
  <c r="H149" i="27" s="1"/>
  <c r="I149" i="27" s="1"/>
  <c r="F150" i="27"/>
  <c r="H150" i="27" s="1"/>
  <c r="I150" i="27" s="1"/>
  <c r="F151" i="27"/>
  <c r="H151" i="27" s="1"/>
  <c r="I151" i="27" s="1"/>
  <c r="F152" i="27"/>
  <c r="H152" i="27" s="1"/>
  <c r="I152" i="27" s="1"/>
  <c r="F153" i="27"/>
  <c r="F154" i="27"/>
  <c r="F155" i="27"/>
  <c r="H155" i="27" s="1"/>
  <c r="F156" i="27"/>
  <c r="F157" i="27"/>
  <c r="H157" i="27" s="1"/>
  <c r="I157" i="27" s="1"/>
  <c r="F158" i="27"/>
  <c r="H158" i="27" s="1"/>
  <c r="I158" i="27" s="1"/>
  <c r="F159" i="27"/>
  <c r="H159" i="27" s="1"/>
  <c r="I159" i="27" s="1"/>
  <c r="F160" i="27"/>
  <c r="H160" i="27" s="1"/>
  <c r="I160" i="27" s="1"/>
  <c r="F161" i="27"/>
  <c r="F162" i="27"/>
  <c r="F163" i="27"/>
  <c r="H163" i="27" s="1"/>
  <c r="F164" i="27"/>
  <c r="F165" i="27"/>
  <c r="H165" i="27" s="1"/>
  <c r="I165" i="27" s="1"/>
  <c r="F166" i="27"/>
  <c r="H166" i="27" s="1"/>
  <c r="I166" i="27" s="1"/>
  <c r="F167" i="27"/>
  <c r="H167" i="27" s="1"/>
  <c r="I167" i="27" s="1"/>
  <c r="F168" i="27"/>
  <c r="H168" i="27" s="1"/>
  <c r="I168" i="27" s="1"/>
  <c r="F169" i="27"/>
  <c r="F170" i="27"/>
  <c r="H170" i="27" s="1"/>
  <c r="F171" i="27"/>
  <c r="F172" i="27"/>
  <c r="F173" i="27"/>
  <c r="H173" i="27" s="1"/>
  <c r="I173" i="27" s="1"/>
  <c r="F174" i="27"/>
  <c r="H174" i="27" s="1"/>
  <c r="I174" i="27" s="1"/>
  <c r="F175" i="27"/>
  <c r="H175" i="27" s="1"/>
  <c r="I175" i="27" s="1"/>
  <c r="F176" i="27"/>
  <c r="H176" i="27" s="1"/>
  <c r="I176" i="27" s="1"/>
  <c r="F177" i="27"/>
  <c r="F178" i="27"/>
  <c r="F179" i="27"/>
  <c r="H179" i="27" s="1"/>
  <c r="F9" i="27"/>
  <c r="F8" i="27"/>
  <c r="H8" i="27" s="1"/>
  <c r="I172" i="27" l="1"/>
  <c r="H156" i="27"/>
  <c r="I156" i="27" s="1"/>
  <c r="H148" i="27"/>
  <c r="I148" i="27" s="1"/>
  <c r="I140" i="27"/>
  <c r="I124" i="27"/>
  <c r="I116" i="27"/>
  <c r="I108" i="27"/>
  <c r="I92" i="27"/>
  <c r="I84" i="27"/>
  <c r="I76" i="27"/>
  <c r="I60" i="27"/>
  <c r="I52" i="27"/>
  <c r="I44" i="27"/>
  <c r="I28" i="27"/>
  <c r="I20" i="27"/>
  <c r="I12" i="27"/>
  <c r="H164" i="27"/>
  <c r="I164" i="27" s="1"/>
  <c r="H132" i="27"/>
  <c r="I132" i="27" s="1"/>
  <c r="H100" i="27"/>
  <c r="I100" i="27" s="1"/>
  <c r="H68" i="27"/>
  <c r="I68" i="27" s="1"/>
  <c r="H36" i="27"/>
  <c r="I36" i="27" s="1"/>
  <c r="H9" i="27"/>
  <c r="I9" i="27" s="1"/>
  <c r="I34" i="27"/>
  <c r="H107" i="27"/>
  <c r="I107" i="27" s="1"/>
  <c r="H171" i="27"/>
  <c r="I171" i="27" s="1"/>
  <c r="H147" i="27"/>
  <c r="I147" i="27" s="1"/>
  <c r="H131" i="27"/>
  <c r="I131" i="27" s="1"/>
  <c r="H91" i="27"/>
  <c r="I91" i="27" s="1"/>
  <c r="H59" i="27"/>
  <c r="I59" i="27" s="1"/>
  <c r="H35" i="27"/>
  <c r="I35" i="27" s="1"/>
  <c r="H178" i="27"/>
  <c r="I178" i="27" s="1"/>
  <c r="H146" i="27"/>
  <c r="I146" i="27" s="1"/>
  <c r="H114" i="27"/>
  <c r="I114" i="27" s="1"/>
  <c r="H82" i="27"/>
  <c r="I82" i="27" s="1"/>
  <c r="H50" i="27"/>
  <c r="I50" i="27" s="1"/>
  <c r="H10" i="27"/>
  <c r="I10" i="27" s="1"/>
  <c r="H169" i="27"/>
  <c r="I169" i="27" s="1"/>
  <c r="H137" i="27"/>
  <c r="I137" i="27" s="1"/>
  <c r="H105" i="27"/>
  <c r="I105" i="27" s="1"/>
  <c r="H73" i="27"/>
  <c r="I73" i="27" s="1"/>
  <c r="H41" i="27"/>
  <c r="I41" i="27" s="1"/>
  <c r="H17" i="27"/>
  <c r="I17" i="27" s="1"/>
  <c r="H139" i="27"/>
  <c r="I139" i="27" s="1"/>
  <c r="H99" i="27"/>
  <c r="I99" i="27" s="1"/>
  <c r="H75" i="27"/>
  <c r="I75" i="27" s="1"/>
  <c r="H43" i="27"/>
  <c r="I43" i="27" s="1"/>
  <c r="H11" i="27"/>
  <c r="I11" i="27" s="1"/>
  <c r="H154" i="27"/>
  <c r="I154" i="27" s="1"/>
  <c r="H122" i="27"/>
  <c r="I122" i="27" s="1"/>
  <c r="H90" i="27"/>
  <c r="I90" i="27" s="1"/>
  <c r="H58" i="27"/>
  <c r="I58" i="27" s="1"/>
  <c r="H26" i="27"/>
  <c r="I26" i="27" s="1"/>
  <c r="H153" i="27"/>
  <c r="I153" i="27" s="1"/>
  <c r="H121" i="27"/>
  <c r="I121" i="27" s="1"/>
  <c r="H89" i="27"/>
  <c r="I89" i="27" s="1"/>
  <c r="H57" i="27"/>
  <c r="I57" i="27" s="1"/>
  <c r="H25" i="27"/>
  <c r="I25" i="27" s="1"/>
  <c r="I179" i="27"/>
  <c r="I163" i="27"/>
  <c r="I155" i="27"/>
  <c r="I123" i="27"/>
  <c r="I115" i="27"/>
  <c r="I83" i="27"/>
  <c r="I67" i="27"/>
  <c r="I51" i="27"/>
  <c r="I27" i="27"/>
  <c r="I19" i="27"/>
  <c r="H162" i="27"/>
  <c r="I162" i="27" s="1"/>
  <c r="H130" i="27"/>
  <c r="I130" i="27" s="1"/>
  <c r="H98" i="27"/>
  <c r="I98" i="27" s="1"/>
  <c r="H66" i="27"/>
  <c r="I66" i="27" s="1"/>
  <c r="H34" i="27"/>
  <c r="H161" i="27"/>
  <c r="I161" i="27" s="1"/>
  <c r="H129" i="27"/>
  <c r="I129" i="27" s="1"/>
  <c r="H97" i="27"/>
  <c r="I97" i="27" s="1"/>
  <c r="H65" i="27"/>
  <c r="I65" i="27" s="1"/>
  <c r="H33" i="27"/>
  <c r="I33" i="27" s="1"/>
  <c r="I170" i="27"/>
  <c r="I138" i="27"/>
  <c r="I106" i="27"/>
  <c r="I74" i="27"/>
  <c r="I42" i="27"/>
  <c r="I18" i="27"/>
  <c r="F180" i="27"/>
  <c r="H177" i="27"/>
  <c r="I177" i="27" s="1"/>
  <c r="H145" i="27"/>
  <c r="I145" i="27" s="1"/>
  <c r="H113" i="27"/>
  <c r="I113" i="27" s="1"/>
  <c r="H81" i="27"/>
  <c r="I81" i="27" s="1"/>
  <c r="H49" i="27"/>
  <c r="I49" i="27" s="1"/>
  <c r="I8" i="27"/>
  <c r="C5" i="15"/>
  <c r="C6" i="15"/>
  <c r="C7" i="15"/>
  <c r="C8" i="15"/>
  <c r="C9" i="15"/>
  <c r="B7" i="15"/>
  <c r="B8" i="15"/>
  <c r="B6" i="15"/>
  <c r="H180" i="27" l="1"/>
  <c r="I180" i="27"/>
  <c r="D6" i="15"/>
  <c r="D8" i="15"/>
  <c r="D7" i="15"/>
  <c r="D5" i="15"/>
  <c r="B3" i="15" l="1"/>
  <c r="B5" i="15"/>
  <c r="B4" i="15"/>
  <c r="B9" i="15" l="1"/>
  <c r="C3" i="15"/>
  <c r="C4" i="15"/>
  <c r="D4" i="15"/>
  <c r="D3" i="15"/>
  <c r="D9" i="15" l="1"/>
</calcChain>
</file>

<file path=xl/sharedStrings.xml><?xml version="1.0" encoding="utf-8"?>
<sst xmlns="http://schemas.openxmlformats.org/spreadsheetml/2006/main" count="379" uniqueCount="207">
  <si>
    <t>NAZWA PRODUKTU</t>
  </si>
  <si>
    <t>JEDNOSTKI MIARY</t>
  </si>
  <si>
    <t>ILOŚĆ</t>
  </si>
  <si>
    <t>WARTOSĆ BRUTTO</t>
  </si>
  <si>
    <t>L.P.</t>
  </si>
  <si>
    <t>CENA JEDNOSTKOWA NETTO</t>
  </si>
  <si>
    <t>WARTOŚĆ NETTO</t>
  </si>
  <si>
    <t>VAT STAWKA</t>
  </si>
  <si>
    <t>WARTOŚĆ VAT</t>
  </si>
  <si>
    <t>kg</t>
  </si>
  <si>
    <t>PIECZYWO</t>
  </si>
  <si>
    <t>WYROBY GARMAŻERYJNE</t>
  </si>
  <si>
    <t>RYBY I MROŻONKI</t>
  </si>
  <si>
    <t>WARZYWA I OWOCE</t>
  </si>
  <si>
    <t>MIĘSO I WĘDLINY</t>
  </si>
  <si>
    <t>PRODUKTY OGÓLNOSPOŻYWCZE</t>
  </si>
  <si>
    <t>VAT</t>
  </si>
  <si>
    <t>WARTŚĆ BRUTTO</t>
  </si>
  <si>
    <t>NAZWA</t>
  </si>
  <si>
    <t>RAZEM:</t>
  </si>
  <si>
    <t>A</t>
  </si>
  <si>
    <t>B</t>
  </si>
  <si>
    <t>C</t>
  </si>
  <si>
    <t>D</t>
  </si>
  <si>
    <t>E</t>
  </si>
  <si>
    <t>F=DxE</t>
  </si>
  <si>
    <t>G</t>
  </si>
  <si>
    <t>H=FxG</t>
  </si>
  <si>
    <t>I=F+H</t>
  </si>
  <si>
    <t>szt</t>
  </si>
  <si>
    <t>RAZEM</t>
  </si>
  <si>
    <t xml:space="preserve">ŻUREK opakowanie 0,49g </t>
  </si>
  <si>
    <t>Żurek  butelka  opakowanie  500ml</t>
  </si>
  <si>
    <t>ŻURAWINA SUSZONA opakowanie 1000g</t>
  </si>
  <si>
    <t>ŻURAWINA SUSZONA opakowanie 100g</t>
  </si>
  <si>
    <t>ZIELE ANGIELSKIE, opakowanie 1000g</t>
  </si>
  <si>
    <t>WAFLE KUKURYDZIANE typu Sante opakowanie 120g</t>
  </si>
  <si>
    <t>ŚLIWKA SUSZONA opakowanie 1000g</t>
  </si>
  <si>
    <t>ŚLIWKA SUSZONA opakowanie 125g</t>
  </si>
  <si>
    <t>SÓL JODOWANA opakowanie 1000g</t>
  </si>
  <si>
    <t>SŁONECZNIK PESTKI opakowanie 1000g</t>
  </si>
  <si>
    <t>RYŻ PARABOLICZNY opakowanie 5000g</t>
  </si>
  <si>
    <t>RYŻ BIAŁY DŁUGOZIARNISTY, opakowanie  1000g</t>
  </si>
  <si>
    <t>RYŻ BIAŁY opakowanie 4x100g</t>
  </si>
  <si>
    <t>RYŻ BRĄZOWY  opakowanie 5000g</t>
  </si>
  <si>
    <t xml:space="preserve">ROZPUSZCZALNA KAWA ZBOŻOWA  typu INKA , opakowanie 150g </t>
  </si>
  <si>
    <t>RODZYNKI SUŁTAŃSKIE, opakowanie 1000g</t>
  </si>
  <si>
    <t>PRZYPRAWA PIEPRZ CZARNY MIELONY opakowanie 1000G</t>
  </si>
  <si>
    <t>PRZYPRAWA SEZAM opakowanie 300g</t>
  </si>
  <si>
    <t>PRZYPRAWA PIEPRZ CYTRYNOWY opakowanie 15-30g</t>
  </si>
  <si>
    <t>PRZYPRAWA KMINEK opakowanie 15-30g</t>
  </si>
  <si>
    <t>PRZYPRAWA PAPRYKA SŁODKA opakowanie 15-30g</t>
  </si>
  <si>
    <t>PRZYPRAWA KURKUMA opakowanie 15-30g</t>
  </si>
  <si>
    <t>PRZYPRAWA CURRY opakowanie 15- 30g</t>
  </si>
  <si>
    <t>PŁATKI JĘCZMIENNE opakowanie 400g</t>
  </si>
  <si>
    <t>PŁATKI JAGLANE, opakowanie 200g</t>
  </si>
  <si>
    <t>PŁATKI  OWSIANE, opakowanie 3000g</t>
  </si>
  <si>
    <t>PŁATKI  ORKISZOWE, opakowanie 200g</t>
  </si>
  <si>
    <t>PESTO Z BAZYLIĄ opakowanie 900g</t>
  </si>
  <si>
    <t>OGÓREK KANAPKOWY,opakowanie 720ml</t>
  </si>
  <si>
    <t>ORZECH WŁOSKI opakowanie 1000g</t>
  </si>
  <si>
    <t>ORZECH WŁOSKI opakowanie 100g</t>
  </si>
  <si>
    <t>ORZECH LASKOWY opakowanie 1000g</t>
  </si>
  <si>
    <t>ORZECH LASKOWY opakowanie 100g</t>
  </si>
  <si>
    <t>OLIWA Z OLIWEK vergyn z pierwszego tłoczenia, 1l</t>
  </si>
  <si>
    <t xml:space="preserve">MUSLI Z SUSZONYMI OWOCAMI, opakowanie 350g </t>
  </si>
  <si>
    <t>MORELA SUSZONA opakowanie 1000g</t>
  </si>
  <si>
    <t>MIÓD NATURALNY PSZCZELI, wielokwiatowy nektarowy, opakowanie słoik 900-1000g, wartość energetyczna w 100g produktu min. 300 kcal, wyprodukowany w unii europejskiej</t>
  </si>
  <si>
    <t>MIESZANKA BAKALIOWA opakowanie 100g</t>
  </si>
  <si>
    <t>MĄKA ZIEMNIACZANA, opakowanie 1000g</t>
  </si>
  <si>
    <t>MĄKA RYŻOWA opakowanie  1000g</t>
  </si>
  <si>
    <t>MĄKA PSZENNA SZYMANOWSKA TYP 480, opakowanie papierowe 1000g</t>
  </si>
  <si>
    <t>MĄKA  KUKURYDZIANA opakowanie 1000g</t>
  </si>
  <si>
    <t>MAKARON ZACIERKI , opakowanie  250g</t>
  </si>
  <si>
    <t>MAKARON TRZYKOLOROWY opakowanie 5000g</t>
  </si>
  <si>
    <t>MAKARON ŚWIDERKI  opakowanie 5000g,</t>
  </si>
  <si>
    <t>MAKARON SPAGHETTI , opakowanie 5000g,</t>
  </si>
  <si>
    <t>MAKARON RURKI opakowanie 5000g</t>
  </si>
  <si>
    <t xml:space="preserve">MAKARON PEŁNE ZIARNO , opakowanie 5000g, </t>
  </si>
  <si>
    <t xml:space="preserve">MAKARON NITKI typu,opakowanie 250g </t>
  </si>
  <si>
    <t>MAKARON KOLANKA,MUSZELKI,KOKARDKI, opakowanie 400-500g</t>
  </si>
  <si>
    <t>KWASEK CYTRYNOWY opakowanie 20-25g</t>
  </si>
  <si>
    <t>KUKURYDZA  KONSERWOWA,opakowanie puszka 400-460g</t>
  </si>
  <si>
    <t>KISIEL opakowanie 1,3kg</t>
  </si>
  <si>
    <t>KASZKA KUKURYDZIANA opakowanie 350g</t>
  </si>
  <si>
    <t>KASZA KUSKUS, opakowanie  1000g</t>
  </si>
  <si>
    <t>KASZA JĘCZMIENNA PĘCZAK, opakowanie 5000g</t>
  </si>
  <si>
    <t>KASZA JĘCZMIENNA PĘCZAK, opakowanie 1000g</t>
  </si>
  <si>
    <t>KASZA JĘCZMIENNA , opakowanie 5000g</t>
  </si>
  <si>
    <t>KASZA JĘCZMIENNA , opakowanie 1000g</t>
  </si>
  <si>
    <t>KASZA GRYCZANA prażona, opakowanie  5000g</t>
  </si>
  <si>
    <t>KASZA GRYCZANA PRAŻONA opakowanie 1000g</t>
  </si>
  <si>
    <t>KASZA BULGUR opakowanie 5000g</t>
  </si>
  <si>
    <t xml:space="preserve">KAKAO NATURALNE, typu DeCo MORRENO, ciemne, opakowanie 150g </t>
  </si>
  <si>
    <t xml:space="preserve">JAJA KURZE świerze, wielkość M-L                                                </t>
  </si>
  <si>
    <t>HUMUS POMIDOROWY opakowanie 115g</t>
  </si>
  <si>
    <t>HUMUS KLASYCZNY opakowanie 115g</t>
  </si>
  <si>
    <t>HERBATNIKI opakowanie 0,50g</t>
  </si>
  <si>
    <t xml:space="preserve">HERBATA FIX RUMIANEK , torebki, opakowanie 20-30  sztuk, </t>
  </si>
  <si>
    <t>HERBATA FIX OWOCOWA, torebki, opakowanie 20-30  sztuk, różne smaki do wyboru: leśna, owocowa, malinowa.</t>
  </si>
  <si>
    <t xml:space="preserve">HERBATA FIX MIĘTOWA , torebki, opakowanie 20-30  sztuk, </t>
  </si>
  <si>
    <t>HERBATA CZARNA  LIŚCIASTA  typu LIPTON, opakowanie 100g</t>
  </si>
  <si>
    <t>GROCH ŁUSKANY POŁOWKI opakowanie 5000g</t>
  </si>
  <si>
    <t>GALARETKA 1300g</t>
  </si>
  <si>
    <t>FASOLA SUCHA TYPU JAŚ opakowanie 5000g</t>
  </si>
  <si>
    <t>FASOLA KONSERWOWA opakowanie puszka 400g</t>
  </si>
  <si>
    <t>FASOLA KONSERWOWA opakowanie puszka 2650g</t>
  </si>
  <si>
    <t>DYNIA PESTKI opakowanie 100g</t>
  </si>
  <si>
    <t>DAKTYLE SUSZONE opakowanie 1000g</t>
  </si>
  <si>
    <t>CUKIER TRZCINOWY, opakowanie 1000g</t>
  </si>
  <si>
    <t>CUKIER BIAŁY, drobny kryształ, opakowanie 1000g</t>
  </si>
  <si>
    <t xml:space="preserve">CHRUPKI KUKURYDZIANE KRĘCONE PAŁECZKI , bezglutenowe, opakowanie 90g </t>
  </si>
  <si>
    <t>BUDYŃ opakowanie  0,60g</t>
  </si>
  <si>
    <t xml:space="preserve">BRZOSKWINIE POŁÓWKI W SYROPIE  2650kg  </t>
  </si>
  <si>
    <t>BAZYLIA SUSZONA, opakowanie 10-15g</t>
  </si>
  <si>
    <t>BARSZCZ CZERWONY KONCENTRAT 300ml</t>
  </si>
  <si>
    <t>ANANAS PLASTRY KOSTKA W SYROPIE,opakowanie.3100g</t>
  </si>
  <si>
    <t>BATONIK ZBOŻOWY 40g (wartości odżywcze dla 100g tłuszcz 13 g,  W  tym tłuszcze nasycone  8,1 g,Węglowodany  72 g,   w tym cukry   36 g,Błonnik  2,6 g,Białko  3,7 g,Sól  0,3 g)</t>
  </si>
  <si>
    <t xml:space="preserve">KETCHUP dla dzieci 275g </t>
  </si>
  <si>
    <t>KISIEL opakowanie 0,77g</t>
  </si>
  <si>
    <t>MUS OWOCOWY typu Kubus, Dawtona opakowanie 100g</t>
  </si>
  <si>
    <t xml:space="preserve">ANANAS PLASTRY, KOSTKA W SYROPIE  opakowanie 580g </t>
  </si>
  <si>
    <t>BISZKOPTY opakowanie 140g.</t>
  </si>
  <si>
    <t>DROŻDŻE  swieże100g</t>
  </si>
  <si>
    <t>KASZA JAGLANA wysokiej jakości opakowanie 400g</t>
  </si>
  <si>
    <t>KASZA JAGLANA wysokiej jakości  opakowanie 3000g</t>
  </si>
  <si>
    <t>MAKARON SPAGHETTI , opakowanie 400g,</t>
  </si>
  <si>
    <t>PESTO Z BAZYLIĄ opakowanie 190g</t>
  </si>
  <si>
    <t>PĘDY BAMBUSA opakowanie 314ml</t>
  </si>
  <si>
    <t>PŁATKI  OWSIANE, opakowanie 500g</t>
  </si>
  <si>
    <t xml:space="preserve">PŁATKI RYŻOWE , opakowanie 3000g </t>
  </si>
  <si>
    <t>GRZYBY MUN opakowanie 1 kg</t>
  </si>
  <si>
    <t>CIASTECZKA OWSIANE 33g (bez cukru min 60 % owsa)</t>
  </si>
  <si>
    <t>CIECIERZYCA opakowanie 1000g</t>
  </si>
  <si>
    <t>KASZA MANNA op 1000g</t>
  </si>
  <si>
    <t xml:space="preserve">MAKARON WSTĘGI 1000g </t>
  </si>
  <si>
    <t>PASZTET WEGAŃSKI  BIO opakowanie 180g-200g</t>
  </si>
  <si>
    <t>SZCZAW KONSERWOWY,  wyraźne fragmenty liści szczawiu, - smak kwaśny, charakterystyczny dla przecieru szczawiowego,opakowanie słoik 250-350g</t>
  </si>
  <si>
    <t>SZCZAW KONSERWOWY,, wyraźne fragmenty liści szczawiu, - smak kwaśny, charakterystyczny dla przecieru szczawiowego,opakowanie słoik 2500g</t>
  </si>
  <si>
    <t>WAFLE RYŻOWE   opakowanie 110g</t>
  </si>
  <si>
    <t>WAFLE TORTOWE 180g</t>
  </si>
  <si>
    <t>DŻEM TRUSKAWKOWY 100% OWOC 210-250G</t>
  </si>
  <si>
    <t>DŻEM WIŚNIOWY MALINOWY 100 % OWOC 210-250G</t>
  </si>
  <si>
    <t xml:space="preserve">GROSZEK KONSERWOWY   opakowanie puszka 350g - 400g </t>
  </si>
  <si>
    <t>SAŁATKA SZWEDZKA  2500-2650G (zawartośc ogórki  48%)</t>
  </si>
  <si>
    <t>KUKURYDZA  KONSERWOWA,opakowanie  2600g (1650 g po  odcieku)</t>
  </si>
  <si>
    <t>MAJONEZ opakowanie 900ml</t>
  </si>
  <si>
    <t>MANGO PUREE opakowanie 850g (bez cukru)</t>
  </si>
  <si>
    <t>SYROP MALINOWY opakowanie 420 ml</t>
  </si>
  <si>
    <t>SOS SOJOWY, opakowanie 625 ml ( jasny i ciemny)</t>
  </si>
  <si>
    <t xml:space="preserve">SUSZONE POMIDORY W OLIWIE opakowanie 950g-1000 g </t>
  </si>
  <si>
    <t>BARSZCZ BIAŁY  butelka 500 ml</t>
  </si>
  <si>
    <t>BARSZCZ BIAŁY opakowanie 1 kg</t>
  </si>
  <si>
    <t xml:space="preserve">PEPERONATA 2600g (papryka zółta 35%,papryka czerwona 35%,cebula 16% ,koncentrat pomidorowy 6.6 % ,cukier,olej słonecznikowy sól.Produkt bezglutenowy. </t>
  </si>
  <si>
    <t>ŻUREK 800-900g</t>
  </si>
  <si>
    <t>CHLEB TOSTOWY krojony 750g</t>
  </si>
  <si>
    <t>CHRZAN opakowanie 180g</t>
  </si>
  <si>
    <t>CYNAMON, opakowanie 15g</t>
  </si>
  <si>
    <t>CZOSNEK  GRANULOWANY opakowanie 20g</t>
  </si>
  <si>
    <t>GALARETKA OWOCOWA 0,70-75g</t>
  </si>
  <si>
    <t>GROSZEK PTYSIOWY 125g</t>
  </si>
  <si>
    <t>GRZANKI PSZENNE opakowanie 150g</t>
  </si>
  <si>
    <t>KASZA BULGUR opakowanie 3000g</t>
  </si>
  <si>
    <t>KASZA GRYCZANA BIAŁA, opakowanie 400g</t>
  </si>
  <si>
    <t xml:space="preserve">KONCENTRAT POMIDOROWY opakowanie 800g-900 g (28-30%), pasteryzowany,bez konserwantów  </t>
  </si>
  <si>
    <t xml:space="preserve">KONCENTRATPOMIDOROWY (30 % )opakowanie 4500g-4550g, pasteryzowany,bez konserwantów  </t>
  </si>
  <si>
    <t>MAJERANEK SUSZONY opakowanie 350-500g</t>
  </si>
  <si>
    <t>LIŚCIE LAUROWE opakowanie 350-500g</t>
  </si>
  <si>
    <t>MAKARON ALFABET, ZWIERZĄTKA opakowanie 500g</t>
  </si>
  <si>
    <t>MAKARON KSZTAŁT RYŻU opakowanie 500g</t>
  </si>
  <si>
    <t>MAKARON ŁAZANKA opakowanie 400g</t>
  </si>
  <si>
    <t>MIGDAŁY,opakowanie 100g (płatki)</t>
  </si>
  <si>
    <t>MORELA SUSZONA opakowanie 120g</t>
  </si>
  <si>
    <t>MUSZTARDA TYPU SAREPSKA, opakowanie szklane 180-190g</t>
  </si>
  <si>
    <t>OLEJ RZEPAKOWY  opakowanie 5l.</t>
  </si>
  <si>
    <t>OREGANO SUSZONE, opakowanie torebka 8-10g</t>
  </si>
  <si>
    <t>OTRĘBY OWSIANE 150g</t>
  </si>
  <si>
    <t>PŁATKI JAGLANE, opakowanie 1000g</t>
  </si>
  <si>
    <t>PŁATKI KUKURYDZIANE  opakowanie 1000 g</t>
  </si>
  <si>
    <t>PŁATKI RYŻOWE , opakowanie 250g</t>
  </si>
  <si>
    <t>PULPA POMIDOROWA 4000-4100g, pasteryzowana, bez konserwantów</t>
  </si>
  <si>
    <t>PRZYPRAWA DO DROBIU , opakowanie 1 kg</t>
  </si>
  <si>
    <t>PRZYPRAWA DO GYROSA  opakowanie 1 kg</t>
  </si>
  <si>
    <t>PRZYPRAWA CHIŃSKA, opakowanie 20g</t>
  </si>
  <si>
    <t>PRZYPRAWA DO MIĘSA , opakowanie 1 kg</t>
  </si>
  <si>
    <t>PRZYPRAWA GAŁKA MUSZKATAŁOWA opakowanie 9-10g</t>
  </si>
  <si>
    <t>PRZYPRAWA GOŻDZIKI opakowanie 9-10g</t>
  </si>
  <si>
    <t>PRZYPRAWA IMBIR MIELONY opakowanie 15g</t>
  </si>
  <si>
    <t>PRZYPRAWA BAZYLIA opakowanie 10-20g</t>
  </si>
  <si>
    <t>PRZYPRAWA PROWANSALSKA opakowanie 10-20g</t>
  </si>
  <si>
    <t>PRZYPRAWA MAJERANEK opakowanie 500g</t>
  </si>
  <si>
    <t>RODZYNKI SUŁTAŃSKIE, opakowanie 100g</t>
  </si>
  <si>
    <t>SELER MARYNOWANY wiórki opakowanie 300-320g</t>
  </si>
  <si>
    <t>SOCZEWICA CZERWONA, opakowanie 350g</t>
  </si>
  <si>
    <t>SOCZEWICA ZIELONA opakowanie 350g</t>
  </si>
  <si>
    <t>SOK CYTRYNOWY opakowanie 1000ml</t>
  </si>
  <si>
    <t>SOS POMIDOROWY  TYPU PASSATA opakowanie 690-720g</t>
  </si>
  <si>
    <t>SOS SŁODKO-KWAŚNY 500ml</t>
  </si>
  <si>
    <t>SOS SAŁATKOWY OGRODOWY  1 kg (pet)</t>
  </si>
  <si>
    <t>WAFLE PODPŁOMYKI bez cukru opakowanie 70g-80g</t>
  </si>
  <si>
    <t>PASZTET SOJOWY opakowanie 113g</t>
  </si>
  <si>
    <t>DEDYKOWANY PRODUCENT /GRAMATURA</t>
  </si>
  <si>
    <t>X</t>
  </si>
  <si>
    <t>BUDYŃ opakowanie 1,02 kg</t>
  </si>
  <si>
    <t>Cenna brutto za całość przedmiotu Zamówienia:
Część nr 1, cena brutto: …...........  zł, słownie: …................</t>
  </si>
  <si>
    <t>Formularz asortymento - cenowy
 „Zakup i dostawa produktów żywnościowych do kuchni Przedszkola 424 w Warszawie w 2026 r.”
Znak postępowania: 1/P424/Z.O/2025
Część nr 1</t>
  </si>
  <si>
    <t xml:space="preserve">     ……………………………………….
Data; kwalifikowany podpis elektroniczny lub podpis zaufany lub podpis osobisty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</si>
</sst>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4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vertAlign val="subscript"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0"/>
      <color theme="1"/>
      <name val="Calibri"/>
      <family val="2"/>
      <charset val="238"/>
    </font>
    <font>
      <b/>
      <sz val="12"/>
      <color indexed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4"/>
      <color theme="1"/>
      <name val="Arial"/>
      <family val="2"/>
      <charset val="238"/>
    </font>
    <font>
      <b/>
      <sz val="14"/>
      <color theme="1"/>
      <name val="Czcionka tekstu podstawowego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zcionka tekstu podstawowego"/>
      <family val="2"/>
      <charset val="238"/>
    </font>
    <font>
      <b/>
      <sz val="14"/>
      <color indexed="8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8"/>
      <color indexed="8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i/>
      <sz val="14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5" borderId="0" applyNumberFormat="0" applyBorder="0" applyAlignment="0" applyProtection="0"/>
  </cellStyleXfs>
  <cellXfs count="93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1" xfId="0" applyBorder="1"/>
    <xf numFmtId="164" fontId="0" fillId="0" borderId="1" xfId="0" applyNumberForma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 wrapText="1"/>
    </xf>
    <xf numFmtId="0" fontId="5" fillId="3" borderId="1" xfId="0" applyFont="1" applyFill="1" applyBorder="1"/>
    <xf numFmtId="164" fontId="5" fillId="3" borderId="1" xfId="0" applyNumberFormat="1" applyFont="1" applyFill="1" applyBorder="1" applyAlignment="1">
      <alignment horizontal="center" vertical="center"/>
    </xf>
    <xf numFmtId="0" fontId="0" fillId="6" borderId="0" xfId="0" applyFill="1"/>
    <xf numFmtId="0" fontId="6" fillId="6" borderId="0" xfId="0" applyFont="1" applyFill="1"/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center" vertical="center"/>
    </xf>
    <xf numFmtId="0" fontId="3" fillId="7" borderId="0" xfId="0" applyFont="1" applyFill="1" applyAlignment="1">
      <alignment horizontal="right"/>
    </xf>
    <xf numFmtId="0" fontId="0" fillId="7" borderId="0" xfId="0" applyFill="1"/>
    <xf numFmtId="10" fontId="3" fillId="4" borderId="0" xfId="0" applyNumberFormat="1" applyFont="1" applyFill="1" applyAlignment="1">
      <alignment horizontal="right"/>
    </xf>
    <xf numFmtId="10" fontId="0" fillId="6" borderId="0" xfId="0" applyNumberFormat="1" applyFill="1"/>
    <xf numFmtId="10" fontId="0" fillId="4" borderId="0" xfId="0" applyNumberFormat="1" applyFill="1"/>
    <xf numFmtId="49" fontId="3" fillId="6" borderId="0" xfId="0" applyNumberFormat="1" applyFont="1" applyFill="1" applyAlignment="1">
      <alignment horizontal="center"/>
    </xf>
    <xf numFmtId="0" fontId="3" fillId="6" borderId="0" xfId="0" applyFont="1" applyFill="1" applyAlignment="1">
      <alignment horizontal="right"/>
    </xf>
    <xf numFmtId="164" fontId="3" fillId="6" borderId="0" xfId="0" applyNumberFormat="1" applyFont="1" applyFill="1" applyAlignment="1">
      <alignment horizontal="right"/>
    </xf>
    <xf numFmtId="10" fontId="3" fillId="6" borderId="0" xfId="0" applyNumberFormat="1" applyFont="1" applyFill="1" applyAlignment="1">
      <alignment horizontal="right"/>
    </xf>
    <xf numFmtId="0" fontId="7" fillId="6" borderId="0" xfId="0" applyFont="1" applyFill="1"/>
    <xf numFmtId="0" fontId="3" fillId="6" borderId="0" xfId="0" applyFont="1" applyFill="1" applyAlignment="1">
      <alignment horizontal="center"/>
    </xf>
    <xf numFmtId="0" fontId="12" fillId="6" borderId="1" xfId="0" applyFont="1" applyFill="1" applyBorder="1" applyAlignment="1">
      <alignment horizontal="center" vertical="center"/>
    </xf>
    <xf numFmtId="49" fontId="13" fillId="6" borderId="1" xfId="0" applyNumberFormat="1" applyFont="1" applyFill="1" applyBorder="1" applyAlignment="1">
      <alignment horizontal="center" vertical="center" wrapText="1"/>
    </xf>
    <xf numFmtId="10" fontId="13" fillId="6" borderId="1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8" fillId="3" borderId="0" xfId="0" applyFont="1" applyFill="1"/>
    <xf numFmtId="10" fontId="18" fillId="3" borderId="0" xfId="0" applyNumberFormat="1" applyFont="1" applyFill="1"/>
    <xf numFmtId="9" fontId="12" fillId="6" borderId="1" xfId="0" applyNumberFormat="1" applyFont="1" applyFill="1" applyBorder="1" applyAlignment="1">
      <alignment horizontal="center" vertical="center"/>
    </xf>
    <xf numFmtId="9" fontId="12" fillId="6" borderId="1" xfId="0" applyNumberFormat="1" applyFont="1" applyFill="1" applyBorder="1" applyAlignment="1">
      <alignment horizontal="center" vertical="center" wrapText="1"/>
    </xf>
    <xf numFmtId="9" fontId="12" fillId="6" borderId="2" xfId="0" applyNumberFormat="1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center"/>
    </xf>
    <xf numFmtId="0" fontId="10" fillId="8" borderId="0" xfId="0" applyFont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13" fillId="8" borderId="1" xfId="0" applyFont="1" applyFill="1" applyBorder="1" applyAlignment="1">
      <alignment horizontal="center" vertical="center"/>
    </xf>
    <xf numFmtId="0" fontId="12" fillId="8" borderId="1" xfId="0" applyFont="1" applyFill="1" applyBorder="1" applyAlignment="1">
      <alignment horizontal="left" vertical="center" wrapText="1"/>
    </xf>
    <xf numFmtId="0" fontId="14" fillId="8" borderId="1" xfId="0" applyFont="1" applyFill="1" applyBorder="1" applyAlignment="1">
      <alignment horizontal="left" vertical="center" wrapText="1"/>
    </xf>
    <xf numFmtId="0" fontId="15" fillId="8" borderId="1" xfId="0" applyFont="1" applyFill="1" applyBorder="1" applyAlignment="1">
      <alignment horizontal="left" vertical="center" wrapText="1"/>
    </xf>
    <xf numFmtId="0" fontId="15" fillId="8" borderId="1" xfId="2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>
      <alignment horizontal="left" vertical="top" wrapText="1"/>
    </xf>
    <xf numFmtId="0" fontId="12" fillId="8" borderId="2" xfId="0" applyFont="1" applyFill="1" applyBorder="1" applyAlignment="1">
      <alignment horizontal="left" vertical="center" wrapText="1"/>
    </xf>
    <xf numFmtId="0" fontId="14" fillId="8" borderId="2" xfId="0" applyFont="1" applyFill="1" applyBorder="1" applyAlignment="1">
      <alignment horizontal="left" vertical="center" wrapText="1"/>
    </xf>
    <xf numFmtId="0" fontId="18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13" fillId="6" borderId="7" xfId="0" applyFont="1" applyFill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 wrapText="1"/>
    </xf>
    <xf numFmtId="0" fontId="12" fillId="6" borderId="7" xfId="0" applyFont="1" applyFill="1" applyBorder="1" applyAlignment="1" applyProtection="1">
      <alignment horizontal="center" vertical="center"/>
      <protection locked="0"/>
    </xf>
    <xf numFmtId="0" fontId="12" fillId="6" borderId="12" xfId="0" applyFont="1" applyFill="1" applyBorder="1" applyAlignment="1">
      <alignment horizontal="center" vertical="center" wrapText="1"/>
    </xf>
    <xf numFmtId="164" fontId="13" fillId="6" borderId="13" xfId="0" applyNumberFormat="1" applyFont="1" applyFill="1" applyBorder="1" applyAlignment="1">
      <alignment horizontal="center" vertical="center" wrapText="1"/>
    </xf>
    <xf numFmtId="164" fontId="12" fillId="6" borderId="13" xfId="0" applyNumberFormat="1" applyFont="1" applyFill="1" applyBorder="1" applyAlignment="1">
      <alignment horizontal="center" vertical="center"/>
    </xf>
    <xf numFmtId="164" fontId="3" fillId="9" borderId="15" xfId="0" applyNumberFormat="1" applyFont="1" applyFill="1" applyBorder="1" applyAlignment="1">
      <alignment horizontal="right"/>
    </xf>
    <xf numFmtId="164" fontId="3" fillId="9" borderId="16" xfId="0" applyNumberFormat="1" applyFont="1" applyFill="1" applyBorder="1" applyAlignment="1">
      <alignment horizontal="right"/>
    </xf>
    <xf numFmtId="164" fontId="13" fillId="9" borderId="17" xfId="0" applyNumberFormat="1" applyFont="1" applyFill="1" applyBorder="1" applyAlignment="1">
      <alignment horizontal="center" vertical="center" wrapText="1"/>
    </xf>
    <xf numFmtId="0" fontId="18" fillId="9" borderId="16" xfId="0" applyFont="1" applyFill="1" applyBorder="1"/>
    <xf numFmtId="0" fontId="0" fillId="9" borderId="16" xfId="0" applyFill="1" applyBorder="1"/>
    <xf numFmtId="164" fontId="19" fillId="11" borderId="14" xfId="0" applyNumberFormat="1" applyFont="1" applyFill="1" applyBorder="1" applyAlignment="1">
      <alignment horizontal="center" vertical="center" wrapText="1"/>
    </xf>
    <xf numFmtId="10" fontId="17" fillId="11" borderId="9" xfId="0" applyNumberFormat="1" applyFont="1" applyFill="1" applyBorder="1" applyAlignment="1">
      <alignment horizontal="center" vertical="center"/>
    </xf>
    <xf numFmtId="164" fontId="19" fillId="11" borderId="10" xfId="0" applyNumberFormat="1" applyFont="1" applyFill="1" applyBorder="1" applyAlignment="1">
      <alignment horizontal="center" vertical="center" wrapText="1"/>
    </xf>
    <xf numFmtId="164" fontId="17" fillId="11" borderId="11" xfId="0" applyNumberFormat="1" applyFont="1" applyFill="1" applyBorder="1" applyAlignment="1">
      <alignment horizontal="center" vertical="center"/>
    </xf>
    <xf numFmtId="164" fontId="19" fillId="9" borderId="17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20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0" fillId="3" borderId="0" xfId="0" applyFill="1"/>
    <xf numFmtId="0" fontId="23" fillId="6" borderId="0" xfId="0" applyFont="1" applyFill="1" applyAlignment="1">
      <alignment horizontal="center" wrapText="1"/>
    </xf>
    <xf numFmtId="0" fontId="9" fillId="6" borderId="0" xfId="0" applyFont="1" applyFill="1" applyAlignment="1">
      <alignment horizontal="center"/>
    </xf>
    <xf numFmtId="0" fontId="16" fillId="11" borderId="8" xfId="0" applyFont="1" applyFill="1" applyBorder="1" applyAlignment="1">
      <alignment horizontal="center" vertical="center"/>
    </xf>
    <xf numFmtId="0" fontId="16" fillId="11" borderId="9" xfId="0" applyFont="1" applyFill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17" fillId="11" borderId="6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/>
    </xf>
    <xf numFmtId="0" fontId="22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164" fontId="13" fillId="6" borderId="7" xfId="0" applyNumberFormat="1" applyFont="1" applyFill="1" applyBorder="1" applyAlignment="1">
      <alignment horizontal="center" vertical="center" wrapText="1"/>
    </xf>
    <xf numFmtId="164" fontId="12" fillId="6" borderId="7" xfId="0" applyNumberFormat="1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horizontal="center" vertical="center" wrapText="1"/>
    </xf>
    <xf numFmtId="164" fontId="21" fillId="3" borderId="13" xfId="0" applyNumberFormat="1" applyFont="1" applyFill="1" applyBorder="1" applyAlignment="1">
      <alignment horizontal="center" vertical="center" wrapText="1"/>
    </xf>
    <xf numFmtId="164" fontId="3" fillId="10" borderId="15" xfId="0" applyNumberFormat="1" applyFont="1" applyFill="1" applyBorder="1" applyAlignment="1">
      <alignment horizontal="right"/>
    </xf>
    <xf numFmtId="164" fontId="3" fillId="10" borderId="16" xfId="0" applyNumberFormat="1" applyFont="1" applyFill="1" applyBorder="1" applyAlignment="1">
      <alignment horizontal="right"/>
    </xf>
    <xf numFmtId="164" fontId="13" fillId="10" borderId="17" xfId="0" applyNumberFormat="1" applyFont="1" applyFill="1" applyBorder="1" applyAlignment="1">
      <alignment horizontal="center" vertical="center" wrapText="1"/>
    </xf>
    <xf numFmtId="164" fontId="19" fillId="10" borderId="17" xfId="0" applyNumberFormat="1" applyFont="1" applyFill="1" applyBorder="1" applyAlignment="1">
      <alignment horizontal="center" vertical="center"/>
    </xf>
    <xf numFmtId="0" fontId="18" fillId="10" borderId="16" xfId="0" applyFont="1" applyFill="1" applyBorder="1"/>
    <xf numFmtId="0" fontId="0" fillId="10" borderId="16" xfId="0" applyFill="1" applyBorder="1"/>
  </cellXfs>
  <cellStyles count="3">
    <cellStyle name="Dobry" xfId="2" builtinId="26"/>
    <cellStyle name="Excel Built-in Normal" xfId="1" xr:uid="{00000000-0005-0000-0000-000001000000}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752"/>
  <sheetViews>
    <sheetView tabSelected="1" zoomScale="50" zoomScaleNormal="50" zoomScalePageLayoutView="50" workbookViewId="0">
      <selection activeCell="J11" sqref="J11"/>
    </sheetView>
  </sheetViews>
  <sheetFormatPr defaultColWidth="9" defaultRowHeight="11.4"/>
  <cols>
    <col min="1" max="1" width="7" style="12" customWidth="1"/>
    <col min="2" max="2" width="96.59765625" style="37" customWidth="1"/>
    <col min="3" max="3" width="8.19921875" style="11" customWidth="1"/>
    <col min="4" max="4" width="12.69921875" style="16" customWidth="1"/>
    <col min="5" max="5" width="15" style="57" customWidth="1"/>
    <col min="6" max="6" width="22" style="10" customWidth="1"/>
    <col min="7" max="7" width="18.3984375" style="18" customWidth="1"/>
    <col min="8" max="8" width="22.3984375" style="10" customWidth="1"/>
    <col min="9" max="9" width="24.19921875" style="88" customWidth="1"/>
    <col min="10" max="10" width="71.3984375" style="66" customWidth="1"/>
    <col min="11" max="16384" width="9" style="9"/>
  </cols>
  <sheetData>
    <row r="1" spans="1:10" ht="14.4">
      <c r="A1" s="8"/>
      <c r="C1" s="21"/>
      <c r="D1" s="22"/>
      <c r="E1" s="56"/>
      <c r="F1" s="23"/>
      <c r="G1" s="24"/>
      <c r="H1" s="23"/>
      <c r="I1" s="87"/>
    </row>
    <row r="2" spans="1:10" ht="28.35" customHeight="1">
      <c r="A2" s="25"/>
      <c r="B2" s="38"/>
      <c r="C2" s="21"/>
      <c r="D2" s="22"/>
      <c r="F2" s="23"/>
      <c r="G2" s="24"/>
      <c r="H2" s="23"/>
    </row>
    <row r="3" spans="1:10" ht="38.4" customHeight="1">
      <c r="A3" s="78" t="s">
        <v>205</v>
      </c>
      <c r="B3" s="79"/>
      <c r="C3" s="79"/>
      <c r="D3" s="79"/>
      <c r="E3" s="79"/>
      <c r="F3" s="79"/>
      <c r="G3" s="79"/>
      <c r="H3" s="79"/>
      <c r="I3" s="79"/>
    </row>
    <row r="4" spans="1:10" ht="35.4" customHeight="1">
      <c r="A4" s="79"/>
      <c r="B4" s="79"/>
      <c r="C4" s="79"/>
      <c r="D4" s="79"/>
      <c r="E4" s="79"/>
      <c r="F4" s="79"/>
      <c r="G4" s="79"/>
      <c r="H4" s="79"/>
      <c r="I4" s="79"/>
    </row>
    <row r="5" spans="1:10" ht="12" hidden="1">
      <c r="A5" s="26"/>
      <c r="B5" s="39"/>
      <c r="C5" s="21"/>
      <c r="D5" s="22"/>
      <c r="F5" s="23"/>
      <c r="G5" s="24"/>
      <c r="H5" s="23"/>
    </row>
    <row r="6" spans="1:10" s="15" customFormat="1" ht="69.599999999999994">
      <c r="A6" s="27" t="s">
        <v>4</v>
      </c>
      <c r="B6" s="40" t="s">
        <v>0</v>
      </c>
      <c r="C6" s="28" t="s">
        <v>1</v>
      </c>
      <c r="D6" s="50" t="s">
        <v>2</v>
      </c>
      <c r="E6" s="58" t="s">
        <v>5</v>
      </c>
      <c r="F6" s="54" t="s">
        <v>6</v>
      </c>
      <c r="G6" s="29" t="s">
        <v>7</v>
      </c>
      <c r="H6" s="80" t="s">
        <v>8</v>
      </c>
      <c r="I6" s="89" t="s">
        <v>3</v>
      </c>
      <c r="J6" s="82" t="s">
        <v>201</v>
      </c>
    </row>
    <row r="7" spans="1:10" s="15" customFormat="1" ht="17.399999999999999">
      <c r="A7" s="27" t="s">
        <v>20</v>
      </c>
      <c r="B7" s="40" t="s">
        <v>21</v>
      </c>
      <c r="C7" s="28" t="s">
        <v>22</v>
      </c>
      <c r="D7" s="50" t="s">
        <v>23</v>
      </c>
      <c r="E7" s="58" t="s">
        <v>24</v>
      </c>
      <c r="F7" s="54" t="s">
        <v>25</v>
      </c>
      <c r="G7" s="29" t="s">
        <v>26</v>
      </c>
      <c r="H7" s="80" t="s">
        <v>27</v>
      </c>
      <c r="I7" s="89" t="s">
        <v>28</v>
      </c>
      <c r="J7" s="83"/>
    </row>
    <row r="8" spans="1:10" s="15" customFormat="1" ht="40.5" customHeight="1">
      <c r="A8" s="30">
        <v>1</v>
      </c>
      <c r="B8" s="41" t="s">
        <v>116</v>
      </c>
      <c r="C8" s="30" t="s">
        <v>29</v>
      </c>
      <c r="D8" s="51">
        <v>30</v>
      </c>
      <c r="E8" s="65">
        <v>0</v>
      </c>
      <c r="F8" s="55">
        <f>D8*E8</f>
        <v>0</v>
      </c>
      <c r="G8" s="34">
        <v>0.05</v>
      </c>
      <c r="H8" s="81">
        <f t="shared" ref="H8:H71" si="0">F8*G8</f>
        <v>0</v>
      </c>
      <c r="I8" s="90">
        <f>F8+H8</f>
        <v>0</v>
      </c>
      <c r="J8" s="84"/>
    </row>
    <row r="9" spans="1:10" s="15" customFormat="1" ht="34.5" customHeight="1">
      <c r="A9" s="30">
        <v>2</v>
      </c>
      <c r="B9" s="41" t="s">
        <v>121</v>
      </c>
      <c r="C9" s="30" t="s">
        <v>29</v>
      </c>
      <c r="D9" s="51">
        <v>10</v>
      </c>
      <c r="E9" s="65">
        <v>0</v>
      </c>
      <c r="F9" s="55">
        <f t="shared" ref="F9:F72" si="1">D9*E9</f>
        <v>0</v>
      </c>
      <c r="G9" s="34">
        <v>0.05</v>
      </c>
      <c r="H9" s="81">
        <f t="shared" si="0"/>
        <v>0</v>
      </c>
      <c r="I9" s="90">
        <f t="shared" ref="I9:I72" si="2">F9+H9</f>
        <v>0</v>
      </c>
      <c r="J9" s="84"/>
    </row>
    <row r="10" spans="1:10" s="13" customFormat="1" ht="42" customHeight="1">
      <c r="A10" s="30">
        <v>3</v>
      </c>
      <c r="B10" s="41" t="s">
        <v>151</v>
      </c>
      <c r="C10" s="30" t="s">
        <v>29</v>
      </c>
      <c r="D10" s="51">
        <v>50</v>
      </c>
      <c r="E10" s="65">
        <v>0</v>
      </c>
      <c r="F10" s="55">
        <f t="shared" si="1"/>
        <v>0</v>
      </c>
      <c r="G10" s="35">
        <v>0.05</v>
      </c>
      <c r="H10" s="81">
        <f t="shared" si="0"/>
        <v>0</v>
      </c>
      <c r="I10" s="90">
        <f t="shared" si="2"/>
        <v>0</v>
      </c>
      <c r="J10" s="85"/>
    </row>
    <row r="11" spans="1:10" s="13" customFormat="1" ht="42" customHeight="1">
      <c r="A11" s="30">
        <v>4</v>
      </c>
      <c r="B11" s="41" t="s">
        <v>152</v>
      </c>
      <c r="C11" s="30" t="s">
        <v>29</v>
      </c>
      <c r="D11" s="51">
        <v>30</v>
      </c>
      <c r="E11" s="65">
        <v>0</v>
      </c>
      <c r="F11" s="55">
        <f t="shared" si="1"/>
        <v>0</v>
      </c>
      <c r="G11" s="35">
        <v>0.05</v>
      </c>
      <c r="H11" s="81">
        <f t="shared" si="0"/>
        <v>0</v>
      </c>
      <c r="I11" s="90">
        <f t="shared" si="2"/>
        <v>0</v>
      </c>
      <c r="J11" s="85"/>
    </row>
    <row r="12" spans="1:10" s="13" customFormat="1" ht="42" customHeight="1">
      <c r="A12" s="30">
        <v>5</v>
      </c>
      <c r="B12" s="41" t="s">
        <v>115</v>
      </c>
      <c r="C12" s="30" t="s">
        <v>29</v>
      </c>
      <c r="D12" s="51">
        <v>150</v>
      </c>
      <c r="E12" s="65">
        <v>0</v>
      </c>
      <c r="F12" s="55">
        <f t="shared" si="1"/>
        <v>0</v>
      </c>
      <c r="G12" s="35">
        <v>0.05</v>
      </c>
      <c r="H12" s="81">
        <f t="shared" si="0"/>
        <v>0</v>
      </c>
      <c r="I12" s="90">
        <f t="shared" si="2"/>
        <v>0</v>
      </c>
      <c r="J12" s="85"/>
    </row>
    <row r="13" spans="1:10" s="13" customFormat="1" ht="69" customHeight="1">
      <c r="A13" s="30">
        <v>6</v>
      </c>
      <c r="B13" s="41" t="s">
        <v>117</v>
      </c>
      <c r="C13" s="30" t="s">
        <v>29</v>
      </c>
      <c r="D13" s="51">
        <v>2000</v>
      </c>
      <c r="E13" s="65">
        <v>0</v>
      </c>
      <c r="F13" s="55">
        <f t="shared" si="1"/>
        <v>0</v>
      </c>
      <c r="G13" s="35">
        <v>0.05</v>
      </c>
      <c r="H13" s="81">
        <f t="shared" si="0"/>
        <v>0</v>
      </c>
      <c r="I13" s="90">
        <f t="shared" si="2"/>
        <v>0</v>
      </c>
      <c r="J13" s="85"/>
    </row>
    <row r="14" spans="1:10" s="13" customFormat="1" ht="42" customHeight="1">
      <c r="A14" s="30">
        <v>7</v>
      </c>
      <c r="B14" s="41" t="s">
        <v>114</v>
      </c>
      <c r="C14" s="30" t="s">
        <v>29</v>
      </c>
      <c r="D14" s="51">
        <v>100</v>
      </c>
      <c r="E14" s="65">
        <v>0</v>
      </c>
      <c r="F14" s="55">
        <f t="shared" si="1"/>
        <v>0</v>
      </c>
      <c r="G14" s="35">
        <v>0.05</v>
      </c>
      <c r="H14" s="81">
        <f t="shared" si="0"/>
        <v>0</v>
      </c>
      <c r="I14" s="90">
        <f t="shared" si="2"/>
        <v>0</v>
      </c>
      <c r="J14" s="85"/>
    </row>
    <row r="15" spans="1:10" s="13" customFormat="1" ht="42" customHeight="1">
      <c r="A15" s="30">
        <v>8</v>
      </c>
      <c r="B15" s="41" t="s">
        <v>122</v>
      </c>
      <c r="C15" s="30" t="s">
        <v>29</v>
      </c>
      <c r="D15" s="51">
        <v>300</v>
      </c>
      <c r="E15" s="65">
        <v>0</v>
      </c>
      <c r="F15" s="55">
        <f t="shared" si="1"/>
        <v>0</v>
      </c>
      <c r="G15" s="35">
        <v>0.05</v>
      </c>
      <c r="H15" s="81">
        <f t="shared" si="0"/>
        <v>0</v>
      </c>
      <c r="I15" s="90">
        <f t="shared" si="2"/>
        <v>0</v>
      </c>
      <c r="J15" s="85"/>
    </row>
    <row r="16" spans="1:10" s="13" customFormat="1" ht="42" customHeight="1">
      <c r="A16" s="30">
        <v>9</v>
      </c>
      <c r="B16" s="41" t="s">
        <v>113</v>
      </c>
      <c r="C16" s="30" t="s">
        <v>29</v>
      </c>
      <c r="D16" s="51">
        <v>50</v>
      </c>
      <c r="E16" s="65">
        <v>0</v>
      </c>
      <c r="F16" s="55">
        <f t="shared" si="1"/>
        <v>0</v>
      </c>
      <c r="G16" s="35">
        <v>0.05</v>
      </c>
      <c r="H16" s="81">
        <f t="shared" si="0"/>
        <v>0</v>
      </c>
      <c r="I16" s="90">
        <f t="shared" si="2"/>
        <v>0</v>
      </c>
      <c r="J16" s="85"/>
    </row>
    <row r="17" spans="1:11" s="13" customFormat="1" ht="42" customHeight="1">
      <c r="A17" s="30">
        <v>10</v>
      </c>
      <c r="B17" s="41" t="s">
        <v>112</v>
      </c>
      <c r="C17" s="30" t="s">
        <v>29</v>
      </c>
      <c r="D17" s="51">
        <v>100</v>
      </c>
      <c r="E17" s="65">
        <v>0</v>
      </c>
      <c r="F17" s="55">
        <f t="shared" si="1"/>
        <v>0</v>
      </c>
      <c r="G17" s="35">
        <v>0.05</v>
      </c>
      <c r="H17" s="81">
        <f t="shared" si="0"/>
        <v>0</v>
      </c>
      <c r="I17" s="90">
        <f t="shared" si="2"/>
        <v>0</v>
      </c>
      <c r="J17" s="85"/>
    </row>
    <row r="18" spans="1:11" s="13" customFormat="1" ht="42" customHeight="1">
      <c r="A18" s="30">
        <v>11</v>
      </c>
      <c r="B18" s="41" t="s">
        <v>203</v>
      </c>
      <c r="C18" s="30" t="s">
        <v>29</v>
      </c>
      <c r="D18" s="51">
        <v>100</v>
      </c>
      <c r="E18" s="65">
        <v>0</v>
      </c>
      <c r="F18" s="55">
        <f t="shared" si="1"/>
        <v>0</v>
      </c>
      <c r="G18" s="35">
        <v>0.05</v>
      </c>
      <c r="H18" s="81">
        <f t="shared" si="0"/>
        <v>0</v>
      </c>
      <c r="I18" s="90">
        <f t="shared" si="2"/>
        <v>0</v>
      </c>
      <c r="J18" s="85"/>
    </row>
    <row r="19" spans="1:11" s="13" customFormat="1" ht="42" customHeight="1">
      <c r="A19" s="30">
        <v>12</v>
      </c>
      <c r="B19" s="41" t="s">
        <v>155</v>
      </c>
      <c r="C19" s="30" t="s">
        <v>29</v>
      </c>
      <c r="D19" s="51">
        <v>100</v>
      </c>
      <c r="E19" s="65">
        <v>0</v>
      </c>
      <c r="F19" s="55">
        <f t="shared" si="1"/>
        <v>0</v>
      </c>
      <c r="G19" s="35">
        <v>0.05</v>
      </c>
      <c r="H19" s="81">
        <f t="shared" si="0"/>
        <v>0</v>
      </c>
      <c r="I19" s="90">
        <f t="shared" si="2"/>
        <v>0</v>
      </c>
      <c r="J19" s="85"/>
    </row>
    <row r="20" spans="1:11" s="13" customFormat="1" ht="42" customHeight="1">
      <c r="A20" s="30">
        <v>13</v>
      </c>
      <c r="B20" s="42" t="s">
        <v>111</v>
      </c>
      <c r="C20" s="30" t="s">
        <v>29</v>
      </c>
      <c r="D20" s="51">
        <v>1500</v>
      </c>
      <c r="E20" s="65">
        <v>0</v>
      </c>
      <c r="F20" s="55">
        <f t="shared" si="1"/>
        <v>0</v>
      </c>
      <c r="G20" s="35">
        <v>0.05</v>
      </c>
      <c r="H20" s="81">
        <f t="shared" si="0"/>
        <v>0</v>
      </c>
      <c r="I20" s="90">
        <f t="shared" si="2"/>
        <v>0</v>
      </c>
      <c r="J20" s="85"/>
    </row>
    <row r="21" spans="1:11" s="13" customFormat="1" ht="42" customHeight="1">
      <c r="A21" s="30">
        <v>14</v>
      </c>
      <c r="B21" s="41" t="s">
        <v>156</v>
      </c>
      <c r="C21" s="30" t="s">
        <v>29</v>
      </c>
      <c r="D21" s="51">
        <v>60</v>
      </c>
      <c r="E21" s="65">
        <v>0</v>
      </c>
      <c r="F21" s="55">
        <f t="shared" si="1"/>
        <v>0</v>
      </c>
      <c r="G21" s="35">
        <v>0.05</v>
      </c>
      <c r="H21" s="81">
        <f t="shared" si="0"/>
        <v>0</v>
      </c>
      <c r="I21" s="90">
        <f t="shared" si="2"/>
        <v>0</v>
      </c>
      <c r="J21" s="85"/>
    </row>
    <row r="22" spans="1:11" s="13" customFormat="1" ht="36.6" customHeight="1">
      <c r="A22" s="30">
        <v>15</v>
      </c>
      <c r="B22" s="41" t="s">
        <v>132</v>
      </c>
      <c r="C22" s="30" t="s">
        <v>29</v>
      </c>
      <c r="D22" s="51">
        <v>1500</v>
      </c>
      <c r="E22" s="65">
        <v>0</v>
      </c>
      <c r="F22" s="55">
        <f t="shared" si="1"/>
        <v>0</v>
      </c>
      <c r="G22" s="35">
        <v>0.05</v>
      </c>
      <c r="H22" s="81">
        <f t="shared" si="0"/>
        <v>0</v>
      </c>
      <c r="I22" s="90">
        <f t="shared" si="2"/>
        <v>0</v>
      </c>
      <c r="J22" s="85"/>
    </row>
    <row r="23" spans="1:11" s="13" customFormat="1" ht="42" customHeight="1">
      <c r="A23" s="30">
        <v>16</v>
      </c>
      <c r="B23" s="41" t="s">
        <v>133</v>
      </c>
      <c r="C23" s="30" t="s">
        <v>29</v>
      </c>
      <c r="D23" s="51">
        <v>50</v>
      </c>
      <c r="E23" s="65">
        <v>0</v>
      </c>
      <c r="F23" s="55">
        <f t="shared" si="1"/>
        <v>0</v>
      </c>
      <c r="G23" s="35">
        <v>0.05</v>
      </c>
      <c r="H23" s="81">
        <f t="shared" si="0"/>
        <v>0</v>
      </c>
      <c r="I23" s="90">
        <f t="shared" si="2"/>
        <v>0</v>
      </c>
      <c r="J23" s="85"/>
    </row>
    <row r="24" spans="1:11" s="13" customFormat="1" ht="37.35" customHeight="1">
      <c r="A24" s="30">
        <v>17</v>
      </c>
      <c r="B24" s="41" t="s">
        <v>110</v>
      </c>
      <c r="C24" s="30" t="s">
        <v>9</v>
      </c>
      <c r="D24" s="51">
        <v>600</v>
      </c>
      <c r="E24" s="65">
        <v>0</v>
      </c>
      <c r="F24" s="55">
        <f t="shared" si="1"/>
        <v>0</v>
      </c>
      <c r="G24" s="35">
        <v>0.08</v>
      </c>
      <c r="H24" s="81">
        <f t="shared" si="0"/>
        <v>0</v>
      </c>
      <c r="I24" s="90">
        <f t="shared" si="2"/>
        <v>0</v>
      </c>
      <c r="J24" s="85"/>
    </row>
    <row r="25" spans="1:11" s="13" customFormat="1" ht="37.35" customHeight="1">
      <c r="A25" s="30">
        <v>18</v>
      </c>
      <c r="B25" s="41" t="s">
        <v>109</v>
      </c>
      <c r="C25" s="30" t="s">
        <v>29</v>
      </c>
      <c r="D25" s="51">
        <v>100</v>
      </c>
      <c r="E25" s="65">
        <v>0</v>
      </c>
      <c r="F25" s="55">
        <f t="shared" si="1"/>
        <v>0</v>
      </c>
      <c r="G25" s="35">
        <v>0.08</v>
      </c>
      <c r="H25" s="81">
        <f t="shared" si="0"/>
        <v>0</v>
      </c>
      <c r="I25" s="90">
        <f t="shared" si="2"/>
        <v>0</v>
      </c>
      <c r="J25" s="85"/>
    </row>
    <row r="26" spans="1:11" s="13" customFormat="1" ht="35.4" customHeight="1">
      <c r="A26" s="30">
        <v>19</v>
      </c>
      <c r="B26" s="41" t="s">
        <v>157</v>
      </c>
      <c r="C26" s="30" t="s">
        <v>29</v>
      </c>
      <c r="D26" s="51">
        <v>50</v>
      </c>
      <c r="E26" s="65">
        <v>0</v>
      </c>
      <c r="F26" s="55">
        <f t="shared" si="1"/>
        <v>0</v>
      </c>
      <c r="G26" s="35">
        <v>0.08</v>
      </c>
      <c r="H26" s="81">
        <f t="shared" si="0"/>
        <v>0</v>
      </c>
      <c r="I26" s="90">
        <f t="shared" si="2"/>
        <v>0</v>
      </c>
      <c r="J26" s="85"/>
    </row>
    <row r="27" spans="1:11" s="13" customFormat="1" ht="42" customHeight="1">
      <c r="A27" s="30">
        <v>20</v>
      </c>
      <c r="B27" s="41" t="s">
        <v>158</v>
      </c>
      <c r="C27" s="30" t="s">
        <v>29</v>
      </c>
      <c r="D27" s="51">
        <v>100</v>
      </c>
      <c r="E27" s="65">
        <v>0</v>
      </c>
      <c r="F27" s="55">
        <f t="shared" si="1"/>
        <v>0</v>
      </c>
      <c r="G27" s="35">
        <v>0.23</v>
      </c>
      <c r="H27" s="81">
        <f t="shared" si="0"/>
        <v>0</v>
      </c>
      <c r="I27" s="90">
        <f t="shared" si="2"/>
        <v>0</v>
      </c>
      <c r="J27" s="85"/>
    </row>
    <row r="28" spans="1:11" s="13" customFormat="1" ht="42" customHeight="1">
      <c r="A28" s="30">
        <v>21</v>
      </c>
      <c r="B28" s="41" t="s">
        <v>108</v>
      </c>
      <c r="C28" s="30" t="s">
        <v>29</v>
      </c>
      <c r="D28" s="51">
        <v>30</v>
      </c>
      <c r="E28" s="65">
        <v>0</v>
      </c>
      <c r="F28" s="55">
        <f t="shared" si="1"/>
        <v>0</v>
      </c>
      <c r="G28" s="35">
        <v>0.05</v>
      </c>
      <c r="H28" s="81">
        <f t="shared" si="0"/>
        <v>0</v>
      </c>
      <c r="I28" s="90">
        <f t="shared" si="2"/>
        <v>0</v>
      </c>
      <c r="J28" s="85"/>
    </row>
    <row r="29" spans="1:11" s="13" customFormat="1" ht="42" customHeight="1">
      <c r="A29" s="30">
        <v>22</v>
      </c>
      <c r="B29" s="41" t="s">
        <v>123</v>
      </c>
      <c r="C29" s="30" t="s">
        <v>29</v>
      </c>
      <c r="D29" s="51">
        <v>50</v>
      </c>
      <c r="E29" s="65">
        <v>0</v>
      </c>
      <c r="F29" s="55">
        <f t="shared" si="1"/>
        <v>0</v>
      </c>
      <c r="G29" s="35">
        <v>0.23</v>
      </c>
      <c r="H29" s="81">
        <f t="shared" si="0"/>
        <v>0</v>
      </c>
      <c r="I29" s="90">
        <f t="shared" si="2"/>
        <v>0</v>
      </c>
      <c r="J29" s="85"/>
    </row>
    <row r="30" spans="1:11" s="13" customFormat="1" ht="42" customHeight="1">
      <c r="A30" s="30">
        <v>23</v>
      </c>
      <c r="B30" s="41" t="s">
        <v>107</v>
      </c>
      <c r="C30" s="30" t="s">
        <v>29</v>
      </c>
      <c r="D30" s="51">
        <v>100</v>
      </c>
      <c r="E30" s="65">
        <v>0</v>
      </c>
      <c r="F30" s="55">
        <f t="shared" si="1"/>
        <v>0</v>
      </c>
      <c r="G30" s="35">
        <v>0.05</v>
      </c>
      <c r="H30" s="81">
        <f t="shared" si="0"/>
        <v>0</v>
      </c>
      <c r="I30" s="90">
        <f t="shared" si="2"/>
        <v>0</v>
      </c>
      <c r="J30" s="85"/>
    </row>
    <row r="31" spans="1:11" s="13" customFormat="1" ht="81.75" customHeight="1">
      <c r="A31" s="30">
        <v>24</v>
      </c>
      <c r="B31" s="43" t="s">
        <v>141</v>
      </c>
      <c r="C31" s="30" t="s">
        <v>29</v>
      </c>
      <c r="D31" s="51">
        <v>150</v>
      </c>
      <c r="E31" s="65">
        <v>0</v>
      </c>
      <c r="F31" s="55">
        <f t="shared" si="1"/>
        <v>0</v>
      </c>
      <c r="G31" s="35">
        <v>0.05</v>
      </c>
      <c r="H31" s="81">
        <f t="shared" si="0"/>
        <v>0</v>
      </c>
      <c r="I31" s="90">
        <f t="shared" si="2"/>
        <v>0</v>
      </c>
      <c r="J31" s="85"/>
    </row>
    <row r="32" spans="1:11" s="13" customFormat="1" ht="48.75" customHeight="1">
      <c r="A32" s="30">
        <v>25</v>
      </c>
      <c r="B32" s="43" t="s">
        <v>142</v>
      </c>
      <c r="C32" s="30" t="s">
        <v>29</v>
      </c>
      <c r="D32" s="51">
        <v>100</v>
      </c>
      <c r="E32" s="65">
        <v>0</v>
      </c>
      <c r="F32" s="55">
        <f t="shared" si="1"/>
        <v>0</v>
      </c>
      <c r="G32" s="35">
        <v>0.05</v>
      </c>
      <c r="H32" s="81">
        <f t="shared" si="0"/>
        <v>0</v>
      </c>
      <c r="I32" s="90">
        <f t="shared" si="2"/>
        <v>0</v>
      </c>
      <c r="J32" s="86"/>
      <c r="K32" s="14"/>
    </row>
    <row r="33" spans="1:11" s="13" customFormat="1" ht="45.75" customHeight="1">
      <c r="A33" s="30">
        <v>26</v>
      </c>
      <c r="B33" s="41" t="s">
        <v>106</v>
      </c>
      <c r="C33" s="30" t="s">
        <v>29</v>
      </c>
      <c r="D33" s="51">
        <v>15</v>
      </c>
      <c r="E33" s="65">
        <v>0</v>
      </c>
      <c r="F33" s="55">
        <f t="shared" si="1"/>
        <v>0</v>
      </c>
      <c r="G33" s="35">
        <v>0.05</v>
      </c>
      <c r="H33" s="81">
        <f t="shared" si="0"/>
        <v>0</v>
      </c>
      <c r="I33" s="90">
        <f t="shared" si="2"/>
        <v>0</v>
      </c>
      <c r="J33" s="86"/>
      <c r="K33" s="14"/>
    </row>
    <row r="34" spans="1:11" s="13" customFormat="1" ht="50.25" customHeight="1">
      <c r="A34" s="30">
        <v>27</v>
      </c>
      <c r="B34" s="41" t="s">
        <v>105</v>
      </c>
      <c r="C34" s="30" t="s">
        <v>29</v>
      </c>
      <c r="D34" s="51">
        <v>50</v>
      </c>
      <c r="E34" s="65">
        <v>0</v>
      </c>
      <c r="F34" s="55">
        <f t="shared" si="1"/>
        <v>0</v>
      </c>
      <c r="G34" s="35">
        <v>0.05</v>
      </c>
      <c r="H34" s="81">
        <f t="shared" si="0"/>
        <v>0</v>
      </c>
      <c r="I34" s="90">
        <f t="shared" si="2"/>
        <v>0</v>
      </c>
      <c r="J34" s="86"/>
      <c r="K34" s="14"/>
    </row>
    <row r="35" spans="1:11" s="13" customFormat="1" ht="38.4" customHeight="1">
      <c r="A35" s="30">
        <v>28</v>
      </c>
      <c r="B35" s="41" t="s">
        <v>104</v>
      </c>
      <c r="C35" s="30" t="s">
        <v>29</v>
      </c>
      <c r="D35" s="51">
        <v>10</v>
      </c>
      <c r="E35" s="65">
        <v>0</v>
      </c>
      <c r="F35" s="55">
        <f t="shared" si="1"/>
        <v>0</v>
      </c>
      <c r="G35" s="35">
        <v>0.05</v>
      </c>
      <c r="H35" s="81">
        <f t="shared" si="0"/>
        <v>0</v>
      </c>
      <c r="I35" s="90">
        <f t="shared" si="2"/>
        <v>0</v>
      </c>
      <c r="J35" s="85"/>
    </row>
    <row r="36" spans="1:11" s="13" customFormat="1" ht="37.35" customHeight="1">
      <c r="A36" s="30">
        <v>29</v>
      </c>
      <c r="B36" s="41" t="s">
        <v>103</v>
      </c>
      <c r="C36" s="30" t="s">
        <v>29</v>
      </c>
      <c r="D36" s="51">
        <v>50</v>
      </c>
      <c r="E36" s="65">
        <v>0</v>
      </c>
      <c r="F36" s="55">
        <f t="shared" si="1"/>
        <v>0</v>
      </c>
      <c r="G36" s="35">
        <v>0.08</v>
      </c>
      <c r="H36" s="81">
        <f t="shared" si="0"/>
        <v>0</v>
      </c>
      <c r="I36" s="90">
        <f t="shared" si="2"/>
        <v>0</v>
      </c>
      <c r="J36" s="85"/>
    </row>
    <row r="37" spans="1:11" s="13" customFormat="1" ht="36" customHeight="1">
      <c r="A37" s="30">
        <v>30</v>
      </c>
      <c r="B37" s="41" t="s">
        <v>159</v>
      </c>
      <c r="C37" s="30" t="s">
        <v>29</v>
      </c>
      <c r="D37" s="51">
        <v>20</v>
      </c>
      <c r="E37" s="65">
        <v>0</v>
      </c>
      <c r="F37" s="55">
        <f t="shared" si="1"/>
        <v>0</v>
      </c>
      <c r="G37" s="35">
        <v>0.08</v>
      </c>
      <c r="H37" s="81">
        <f t="shared" si="0"/>
        <v>0</v>
      </c>
      <c r="I37" s="90">
        <f t="shared" si="2"/>
        <v>0</v>
      </c>
      <c r="J37" s="85"/>
    </row>
    <row r="38" spans="1:11" s="13" customFormat="1" ht="42" customHeight="1">
      <c r="A38" s="30">
        <v>31</v>
      </c>
      <c r="B38" s="41" t="s">
        <v>102</v>
      </c>
      <c r="C38" s="30" t="s">
        <v>29</v>
      </c>
      <c r="D38" s="51">
        <v>15</v>
      </c>
      <c r="E38" s="65">
        <v>0</v>
      </c>
      <c r="F38" s="55">
        <f t="shared" si="1"/>
        <v>0</v>
      </c>
      <c r="G38" s="35">
        <v>0.05</v>
      </c>
      <c r="H38" s="81">
        <f t="shared" si="0"/>
        <v>0</v>
      </c>
      <c r="I38" s="90">
        <f t="shared" si="2"/>
        <v>0</v>
      </c>
      <c r="J38" s="85"/>
    </row>
    <row r="39" spans="1:11" s="13" customFormat="1" ht="42" customHeight="1">
      <c r="A39" s="30">
        <v>32</v>
      </c>
      <c r="B39" s="41" t="s">
        <v>143</v>
      </c>
      <c r="C39" s="30" t="s">
        <v>29</v>
      </c>
      <c r="D39" s="51">
        <v>50</v>
      </c>
      <c r="E39" s="65">
        <v>0</v>
      </c>
      <c r="F39" s="55">
        <f t="shared" si="1"/>
        <v>0</v>
      </c>
      <c r="G39" s="35">
        <v>0.05</v>
      </c>
      <c r="H39" s="81">
        <f t="shared" si="0"/>
        <v>0</v>
      </c>
      <c r="I39" s="90">
        <f t="shared" si="2"/>
        <v>0</v>
      </c>
      <c r="J39" s="85"/>
    </row>
    <row r="40" spans="1:11" s="13" customFormat="1" ht="36" customHeight="1">
      <c r="A40" s="30">
        <v>33</v>
      </c>
      <c r="B40" s="41" t="s">
        <v>160</v>
      </c>
      <c r="C40" s="30" t="s">
        <v>29</v>
      </c>
      <c r="D40" s="51">
        <v>120</v>
      </c>
      <c r="E40" s="65">
        <v>0</v>
      </c>
      <c r="F40" s="55">
        <f t="shared" si="1"/>
        <v>0</v>
      </c>
      <c r="G40" s="35">
        <v>0.05</v>
      </c>
      <c r="H40" s="81">
        <f t="shared" si="0"/>
        <v>0</v>
      </c>
      <c r="I40" s="90">
        <f t="shared" si="2"/>
        <v>0</v>
      </c>
      <c r="J40" s="85"/>
    </row>
    <row r="41" spans="1:11" s="13" customFormat="1" ht="35.4" customHeight="1">
      <c r="A41" s="30">
        <v>34</v>
      </c>
      <c r="B41" s="41" t="s">
        <v>161</v>
      </c>
      <c r="C41" s="30" t="s">
        <v>29</v>
      </c>
      <c r="D41" s="51">
        <v>300</v>
      </c>
      <c r="E41" s="65">
        <v>0</v>
      </c>
      <c r="F41" s="55">
        <f t="shared" si="1"/>
        <v>0</v>
      </c>
      <c r="G41" s="35">
        <v>0.05</v>
      </c>
      <c r="H41" s="81">
        <f t="shared" si="0"/>
        <v>0</v>
      </c>
      <c r="I41" s="90">
        <f t="shared" si="2"/>
        <v>0</v>
      </c>
      <c r="J41" s="85"/>
    </row>
    <row r="42" spans="1:11" s="13" customFormat="1" ht="35.4" customHeight="1">
      <c r="A42" s="30">
        <v>35</v>
      </c>
      <c r="B42" s="41" t="s">
        <v>131</v>
      </c>
      <c r="C42" s="30" t="s">
        <v>29</v>
      </c>
      <c r="D42" s="51">
        <v>50</v>
      </c>
      <c r="E42" s="65">
        <v>0</v>
      </c>
      <c r="F42" s="55">
        <f t="shared" si="1"/>
        <v>0</v>
      </c>
      <c r="G42" s="35">
        <v>0.05</v>
      </c>
      <c r="H42" s="81">
        <f t="shared" si="0"/>
        <v>0</v>
      </c>
      <c r="I42" s="90">
        <f t="shared" si="2"/>
        <v>0</v>
      </c>
      <c r="J42" s="85"/>
    </row>
    <row r="43" spans="1:11" s="13" customFormat="1" ht="42" customHeight="1">
      <c r="A43" s="30">
        <v>36</v>
      </c>
      <c r="B43" s="41" t="s">
        <v>101</v>
      </c>
      <c r="C43" s="30" t="s">
        <v>29</v>
      </c>
      <c r="D43" s="51">
        <v>300</v>
      </c>
      <c r="E43" s="65">
        <v>0</v>
      </c>
      <c r="F43" s="55">
        <f t="shared" si="1"/>
        <v>0</v>
      </c>
      <c r="G43" s="35">
        <v>0.23</v>
      </c>
      <c r="H43" s="81">
        <f t="shared" si="0"/>
        <v>0</v>
      </c>
      <c r="I43" s="90">
        <f t="shared" si="2"/>
        <v>0</v>
      </c>
      <c r="J43" s="85"/>
    </row>
    <row r="44" spans="1:11" s="13" customFormat="1" ht="42" customHeight="1">
      <c r="A44" s="30">
        <v>37</v>
      </c>
      <c r="B44" s="41" t="s">
        <v>100</v>
      </c>
      <c r="C44" s="30" t="s">
        <v>29</v>
      </c>
      <c r="D44" s="51">
        <v>200</v>
      </c>
      <c r="E44" s="65">
        <v>0</v>
      </c>
      <c r="F44" s="55">
        <f t="shared" si="1"/>
        <v>0</v>
      </c>
      <c r="G44" s="35">
        <v>0.05</v>
      </c>
      <c r="H44" s="81">
        <f t="shared" si="0"/>
        <v>0</v>
      </c>
      <c r="I44" s="90">
        <f t="shared" si="2"/>
        <v>0</v>
      </c>
      <c r="J44" s="85"/>
    </row>
    <row r="45" spans="1:11" s="13" customFormat="1" ht="60.75" customHeight="1">
      <c r="A45" s="30">
        <v>38</v>
      </c>
      <c r="B45" s="41" t="s">
        <v>99</v>
      </c>
      <c r="C45" s="30" t="s">
        <v>29</v>
      </c>
      <c r="D45" s="51">
        <v>200</v>
      </c>
      <c r="E45" s="65">
        <v>0</v>
      </c>
      <c r="F45" s="55">
        <f t="shared" si="1"/>
        <v>0</v>
      </c>
      <c r="G45" s="35">
        <v>0.08</v>
      </c>
      <c r="H45" s="81">
        <f t="shared" si="0"/>
        <v>0</v>
      </c>
      <c r="I45" s="90">
        <f t="shared" si="2"/>
        <v>0</v>
      </c>
      <c r="J45" s="85"/>
    </row>
    <row r="46" spans="1:11" s="13" customFormat="1" ht="42" customHeight="1">
      <c r="A46" s="30">
        <v>39</v>
      </c>
      <c r="B46" s="41" t="s">
        <v>98</v>
      </c>
      <c r="C46" s="30" t="s">
        <v>29</v>
      </c>
      <c r="D46" s="51">
        <v>200</v>
      </c>
      <c r="E46" s="65">
        <v>0</v>
      </c>
      <c r="F46" s="55">
        <f t="shared" si="1"/>
        <v>0</v>
      </c>
      <c r="G46" s="35">
        <v>0.05</v>
      </c>
      <c r="H46" s="81">
        <f t="shared" si="0"/>
        <v>0</v>
      </c>
      <c r="I46" s="90">
        <f t="shared" si="2"/>
        <v>0</v>
      </c>
      <c r="J46" s="85"/>
    </row>
    <row r="47" spans="1:11" s="13" customFormat="1" ht="42" customHeight="1">
      <c r="A47" s="30">
        <v>40</v>
      </c>
      <c r="B47" s="42" t="s">
        <v>97</v>
      </c>
      <c r="C47" s="30" t="s">
        <v>29</v>
      </c>
      <c r="D47" s="51">
        <v>1000</v>
      </c>
      <c r="E47" s="65">
        <v>0</v>
      </c>
      <c r="F47" s="55">
        <f t="shared" si="1"/>
        <v>0</v>
      </c>
      <c r="G47" s="35">
        <v>0.05</v>
      </c>
      <c r="H47" s="81">
        <f t="shared" si="0"/>
        <v>0</v>
      </c>
      <c r="I47" s="90">
        <f t="shared" si="2"/>
        <v>0</v>
      </c>
      <c r="J47" s="85"/>
    </row>
    <row r="48" spans="1:11" s="13" customFormat="1" ht="42" customHeight="1">
      <c r="A48" s="30">
        <v>41</v>
      </c>
      <c r="B48" s="41" t="s">
        <v>96</v>
      </c>
      <c r="C48" s="30" t="s">
        <v>29</v>
      </c>
      <c r="D48" s="51">
        <v>15</v>
      </c>
      <c r="E48" s="65">
        <v>0</v>
      </c>
      <c r="F48" s="55">
        <f t="shared" si="1"/>
        <v>0</v>
      </c>
      <c r="G48" s="35">
        <v>0.05</v>
      </c>
      <c r="H48" s="81">
        <f t="shared" si="0"/>
        <v>0</v>
      </c>
      <c r="I48" s="90">
        <f t="shared" si="2"/>
        <v>0</v>
      </c>
      <c r="J48" s="85"/>
    </row>
    <row r="49" spans="1:10" s="13" customFormat="1" ht="42" customHeight="1">
      <c r="A49" s="30">
        <v>42</v>
      </c>
      <c r="B49" s="41" t="s">
        <v>95</v>
      </c>
      <c r="C49" s="30" t="s">
        <v>29</v>
      </c>
      <c r="D49" s="51">
        <v>15</v>
      </c>
      <c r="E49" s="65">
        <v>0</v>
      </c>
      <c r="F49" s="55">
        <f t="shared" si="1"/>
        <v>0</v>
      </c>
      <c r="G49" s="35">
        <v>0.05</v>
      </c>
      <c r="H49" s="81">
        <f t="shared" si="0"/>
        <v>0</v>
      </c>
      <c r="I49" s="90">
        <f t="shared" si="2"/>
        <v>0</v>
      </c>
      <c r="J49" s="85"/>
    </row>
    <row r="50" spans="1:10" s="13" customFormat="1" ht="42" customHeight="1">
      <c r="A50" s="30">
        <v>43</v>
      </c>
      <c r="B50" s="44" t="s">
        <v>94</v>
      </c>
      <c r="C50" s="30" t="s">
        <v>29</v>
      </c>
      <c r="D50" s="52">
        <v>8000</v>
      </c>
      <c r="E50" s="65">
        <v>0</v>
      </c>
      <c r="F50" s="55">
        <f t="shared" si="1"/>
        <v>0</v>
      </c>
      <c r="G50" s="35">
        <v>0.05</v>
      </c>
      <c r="H50" s="81">
        <f t="shared" si="0"/>
        <v>0</v>
      </c>
      <c r="I50" s="90">
        <f t="shared" si="2"/>
        <v>0</v>
      </c>
      <c r="J50" s="85"/>
    </row>
    <row r="51" spans="1:10" s="13" customFormat="1" ht="42" customHeight="1">
      <c r="A51" s="30">
        <v>44</v>
      </c>
      <c r="B51" s="42" t="s">
        <v>93</v>
      </c>
      <c r="C51" s="30" t="s">
        <v>29</v>
      </c>
      <c r="D51" s="51">
        <v>300</v>
      </c>
      <c r="E51" s="65">
        <v>0</v>
      </c>
      <c r="F51" s="55">
        <f t="shared" si="1"/>
        <v>0</v>
      </c>
      <c r="G51" s="35">
        <v>0.23</v>
      </c>
      <c r="H51" s="81">
        <f t="shared" si="0"/>
        <v>0</v>
      </c>
      <c r="I51" s="90">
        <f t="shared" si="2"/>
        <v>0</v>
      </c>
      <c r="J51" s="85"/>
    </row>
    <row r="52" spans="1:10" s="13" customFormat="1" ht="42" customHeight="1">
      <c r="A52" s="30">
        <v>45</v>
      </c>
      <c r="B52" s="41" t="s">
        <v>162</v>
      </c>
      <c r="C52" s="30" t="s">
        <v>29</v>
      </c>
      <c r="D52" s="51">
        <v>10</v>
      </c>
      <c r="E52" s="65">
        <v>0</v>
      </c>
      <c r="F52" s="55">
        <f t="shared" si="1"/>
        <v>0</v>
      </c>
      <c r="G52" s="35">
        <v>0.05</v>
      </c>
      <c r="H52" s="81">
        <f t="shared" si="0"/>
        <v>0</v>
      </c>
      <c r="I52" s="90">
        <f t="shared" si="2"/>
        <v>0</v>
      </c>
      <c r="J52" s="85"/>
    </row>
    <row r="53" spans="1:10" s="13" customFormat="1" ht="42" customHeight="1">
      <c r="A53" s="30">
        <v>46</v>
      </c>
      <c r="B53" s="41" t="s">
        <v>92</v>
      </c>
      <c r="C53" s="30" t="s">
        <v>29</v>
      </c>
      <c r="D53" s="51">
        <v>40</v>
      </c>
      <c r="E53" s="65">
        <v>0</v>
      </c>
      <c r="F53" s="55">
        <f t="shared" si="1"/>
        <v>0</v>
      </c>
      <c r="G53" s="35">
        <v>0.05</v>
      </c>
      <c r="H53" s="81">
        <f t="shared" si="0"/>
        <v>0</v>
      </c>
      <c r="I53" s="90">
        <f t="shared" si="2"/>
        <v>0</v>
      </c>
      <c r="J53" s="85"/>
    </row>
    <row r="54" spans="1:10" s="13" customFormat="1" ht="42" customHeight="1">
      <c r="A54" s="30">
        <v>47</v>
      </c>
      <c r="B54" s="41" t="s">
        <v>163</v>
      </c>
      <c r="C54" s="30" t="s">
        <v>29</v>
      </c>
      <c r="D54" s="51">
        <v>20</v>
      </c>
      <c r="E54" s="65">
        <v>0</v>
      </c>
      <c r="F54" s="55">
        <f t="shared" si="1"/>
        <v>0</v>
      </c>
      <c r="G54" s="35">
        <v>0.05</v>
      </c>
      <c r="H54" s="81">
        <f t="shared" si="0"/>
        <v>0</v>
      </c>
      <c r="I54" s="90">
        <f t="shared" si="2"/>
        <v>0</v>
      </c>
      <c r="J54" s="85"/>
    </row>
    <row r="55" spans="1:10" s="13" customFormat="1" ht="42" customHeight="1">
      <c r="A55" s="30">
        <v>48</v>
      </c>
      <c r="B55" s="41" t="s">
        <v>91</v>
      </c>
      <c r="C55" s="30" t="s">
        <v>29</v>
      </c>
      <c r="D55" s="51">
        <v>30</v>
      </c>
      <c r="E55" s="65">
        <v>0</v>
      </c>
      <c r="F55" s="55">
        <f t="shared" si="1"/>
        <v>0</v>
      </c>
      <c r="G55" s="35">
        <v>0.05</v>
      </c>
      <c r="H55" s="81">
        <f t="shared" si="0"/>
        <v>0</v>
      </c>
      <c r="I55" s="90">
        <f t="shared" si="2"/>
        <v>0</v>
      </c>
      <c r="J55" s="85"/>
    </row>
    <row r="56" spans="1:10" s="13" customFormat="1" ht="42" customHeight="1">
      <c r="A56" s="30">
        <v>49</v>
      </c>
      <c r="B56" s="41" t="s">
        <v>90</v>
      </c>
      <c r="C56" s="30" t="s">
        <v>29</v>
      </c>
      <c r="D56" s="51">
        <v>50</v>
      </c>
      <c r="E56" s="65">
        <v>0</v>
      </c>
      <c r="F56" s="55">
        <f t="shared" si="1"/>
        <v>0</v>
      </c>
      <c r="G56" s="35">
        <v>0.05</v>
      </c>
      <c r="H56" s="81">
        <f t="shared" si="0"/>
        <v>0</v>
      </c>
      <c r="I56" s="90">
        <f t="shared" si="2"/>
        <v>0</v>
      </c>
      <c r="J56" s="85"/>
    </row>
    <row r="57" spans="1:10" s="13" customFormat="1" ht="42" customHeight="1">
      <c r="A57" s="30">
        <v>50</v>
      </c>
      <c r="B57" s="41" t="s">
        <v>124</v>
      </c>
      <c r="C57" s="30" t="s">
        <v>29</v>
      </c>
      <c r="D57" s="51">
        <v>10</v>
      </c>
      <c r="E57" s="65">
        <v>0</v>
      </c>
      <c r="F57" s="55">
        <f t="shared" si="1"/>
        <v>0</v>
      </c>
      <c r="G57" s="35">
        <v>0.05</v>
      </c>
      <c r="H57" s="81">
        <f t="shared" si="0"/>
        <v>0</v>
      </c>
      <c r="I57" s="90">
        <f t="shared" si="2"/>
        <v>0</v>
      </c>
      <c r="J57" s="85"/>
    </row>
    <row r="58" spans="1:10" s="13" customFormat="1" ht="42" customHeight="1">
      <c r="A58" s="30">
        <v>51</v>
      </c>
      <c r="B58" s="41" t="s">
        <v>125</v>
      </c>
      <c r="C58" s="30" t="s">
        <v>29</v>
      </c>
      <c r="D58" s="51">
        <v>10</v>
      </c>
      <c r="E58" s="65">
        <v>0</v>
      </c>
      <c r="F58" s="55">
        <f t="shared" si="1"/>
        <v>0</v>
      </c>
      <c r="G58" s="35">
        <v>0.05</v>
      </c>
      <c r="H58" s="81">
        <f t="shared" si="0"/>
        <v>0</v>
      </c>
      <c r="I58" s="90">
        <f t="shared" si="2"/>
        <v>0</v>
      </c>
      <c r="J58" s="85"/>
    </row>
    <row r="59" spans="1:10" s="13" customFormat="1" ht="42" customHeight="1">
      <c r="A59" s="30">
        <v>52</v>
      </c>
      <c r="B59" s="41" t="s">
        <v>89</v>
      </c>
      <c r="C59" s="30" t="s">
        <v>29</v>
      </c>
      <c r="D59" s="51">
        <v>20</v>
      </c>
      <c r="E59" s="65">
        <v>0</v>
      </c>
      <c r="F59" s="55">
        <f t="shared" si="1"/>
        <v>0</v>
      </c>
      <c r="G59" s="35">
        <v>0.05</v>
      </c>
      <c r="H59" s="81">
        <f t="shared" si="0"/>
        <v>0</v>
      </c>
      <c r="I59" s="90">
        <f t="shared" si="2"/>
        <v>0</v>
      </c>
      <c r="J59" s="85"/>
    </row>
    <row r="60" spans="1:10" s="13" customFormat="1" ht="42" customHeight="1">
      <c r="A60" s="30">
        <v>53</v>
      </c>
      <c r="B60" s="41" t="s">
        <v>88</v>
      </c>
      <c r="C60" s="30" t="s">
        <v>29</v>
      </c>
      <c r="D60" s="51">
        <v>20</v>
      </c>
      <c r="E60" s="65">
        <v>0</v>
      </c>
      <c r="F60" s="55">
        <f t="shared" si="1"/>
        <v>0</v>
      </c>
      <c r="G60" s="35">
        <v>0.05</v>
      </c>
      <c r="H60" s="81">
        <f t="shared" si="0"/>
        <v>0</v>
      </c>
      <c r="I60" s="90">
        <f t="shared" si="2"/>
        <v>0</v>
      </c>
      <c r="J60" s="85"/>
    </row>
    <row r="61" spans="1:10" s="13" customFormat="1" ht="42" customHeight="1">
      <c r="A61" s="30">
        <v>54</v>
      </c>
      <c r="B61" s="41" t="s">
        <v>87</v>
      </c>
      <c r="C61" s="30" t="s">
        <v>29</v>
      </c>
      <c r="D61" s="51">
        <v>15</v>
      </c>
      <c r="E61" s="65">
        <v>0</v>
      </c>
      <c r="F61" s="55">
        <f t="shared" si="1"/>
        <v>0</v>
      </c>
      <c r="G61" s="35">
        <v>0.05</v>
      </c>
      <c r="H61" s="81">
        <f t="shared" si="0"/>
        <v>0</v>
      </c>
      <c r="I61" s="90">
        <f t="shared" si="2"/>
        <v>0</v>
      </c>
      <c r="J61" s="85"/>
    </row>
    <row r="62" spans="1:10" s="13" customFormat="1" ht="42" customHeight="1">
      <c r="A62" s="30">
        <v>55</v>
      </c>
      <c r="B62" s="41" t="s">
        <v>86</v>
      </c>
      <c r="C62" s="30" t="s">
        <v>29</v>
      </c>
      <c r="D62" s="51">
        <v>50</v>
      </c>
      <c r="E62" s="65">
        <v>0</v>
      </c>
      <c r="F62" s="55">
        <f t="shared" si="1"/>
        <v>0</v>
      </c>
      <c r="G62" s="35">
        <v>0.05</v>
      </c>
      <c r="H62" s="81">
        <f t="shared" si="0"/>
        <v>0</v>
      </c>
      <c r="I62" s="90">
        <f t="shared" si="2"/>
        <v>0</v>
      </c>
      <c r="J62" s="85"/>
    </row>
    <row r="63" spans="1:10" s="13" customFormat="1" ht="42" customHeight="1">
      <c r="A63" s="30">
        <v>56</v>
      </c>
      <c r="B63" s="41" t="s">
        <v>85</v>
      </c>
      <c r="C63" s="30" t="s">
        <v>29</v>
      </c>
      <c r="D63" s="51">
        <v>10</v>
      </c>
      <c r="E63" s="65">
        <v>0</v>
      </c>
      <c r="F63" s="55">
        <f t="shared" si="1"/>
        <v>0</v>
      </c>
      <c r="G63" s="35">
        <v>0.05</v>
      </c>
      <c r="H63" s="81">
        <f t="shared" si="0"/>
        <v>0</v>
      </c>
      <c r="I63" s="90">
        <f t="shared" si="2"/>
        <v>0</v>
      </c>
      <c r="J63" s="85"/>
    </row>
    <row r="64" spans="1:10" s="13" customFormat="1" ht="42" customHeight="1">
      <c r="A64" s="30">
        <v>57</v>
      </c>
      <c r="B64" s="41" t="s">
        <v>134</v>
      </c>
      <c r="C64" s="30" t="s">
        <v>29</v>
      </c>
      <c r="D64" s="51">
        <v>60</v>
      </c>
      <c r="E64" s="65">
        <v>0</v>
      </c>
      <c r="F64" s="55">
        <f t="shared" si="1"/>
        <v>0</v>
      </c>
      <c r="G64" s="35">
        <v>0.05</v>
      </c>
      <c r="H64" s="81">
        <f t="shared" si="0"/>
        <v>0</v>
      </c>
      <c r="I64" s="90">
        <f t="shared" si="2"/>
        <v>0</v>
      </c>
      <c r="J64" s="85"/>
    </row>
    <row r="65" spans="1:10" s="13" customFormat="1" ht="42" customHeight="1">
      <c r="A65" s="30">
        <v>58</v>
      </c>
      <c r="B65" s="41" t="s">
        <v>84</v>
      </c>
      <c r="C65" s="30" t="s">
        <v>29</v>
      </c>
      <c r="D65" s="51">
        <v>60</v>
      </c>
      <c r="E65" s="65">
        <v>0</v>
      </c>
      <c r="F65" s="55">
        <f t="shared" si="1"/>
        <v>0</v>
      </c>
      <c r="G65" s="35">
        <v>0.05</v>
      </c>
      <c r="H65" s="81">
        <f t="shared" si="0"/>
        <v>0</v>
      </c>
      <c r="I65" s="90">
        <f t="shared" si="2"/>
        <v>0</v>
      </c>
      <c r="J65" s="85"/>
    </row>
    <row r="66" spans="1:10" s="13" customFormat="1" ht="42" customHeight="1">
      <c r="A66" s="30">
        <v>59</v>
      </c>
      <c r="B66" s="42" t="s">
        <v>118</v>
      </c>
      <c r="C66" s="30" t="s">
        <v>29</v>
      </c>
      <c r="D66" s="51">
        <v>30</v>
      </c>
      <c r="E66" s="65">
        <v>0</v>
      </c>
      <c r="F66" s="55">
        <f t="shared" si="1"/>
        <v>0</v>
      </c>
      <c r="G66" s="35">
        <v>0.05</v>
      </c>
      <c r="H66" s="81">
        <f t="shared" si="0"/>
        <v>0</v>
      </c>
      <c r="I66" s="90">
        <f t="shared" si="2"/>
        <v>0</v>
      </c>
      <c r="J66" s="85"/>
    </row>
    <row r="67" spans="1:10" s="13" customFormat="1" ht="42" customHeight="1">
      <c r="A67" s="30">
        <v>60</v>
      </c>
      <c r="B67" s="41" t="s">
        <v>119</v>
      </c>
      <c r="C67" s="30" t="s">
        <v>29</v>
      </c>
      <c r="D67" s="51">
        <v>30</v>
      </c>
      <c r="E67" s="65">
        <v>0</v>
      </c>
      <c r="F67" s="55">
        <f t="shared" si="1"/>
        <v>0</v>
      </c>
      <c r="G67" s="35">
        <v>0.05</v>
      </c>
      <c r="H67" s="81">
        <f t="shared" si="0"/>
        <v>0</v>
      </c>
      <c r="I67" s="90">
        <f t="shared" si="2"/>
        <v>0</v>
      </c>
      <c r="J67" s="85"/>
    </row>
    <row r="68" spans="1:10" s="13" customFormat="1" ht="42" customHeight="1">
      <c r="A68" s="30">
        <v>61</v>
      </c>
      <c r="B68" s="41" t="s">
        <v>83</v>
      </c>
      <c r="C68" s="30" t="s">
        <v>29</v>
      </c>
      <c r="D68" s="51">
        <v>50</v>
      </c>
      <c r="E68" s="65">
        <v>0</v>
      </c>
      <c r="F68" s="55">
        <f t="shared" si="1"/>
        <v>0</v>
      </c>
      <c r="G68" s="35">
        <v>0.05</v>
      </c>
      <c r="H68" s="81">
        <f t="shared" si="0"/>
        <v>0</v>
      </c>
      <c r="I68" s="90">
        <f t="shared" si="2"/>
        <v>0</v>
      </c>
      <c r="J68" s="85"/>
    </row>
    <row r="69" spans="1:10" s="13" customFormat="1" ht="42" customHeight="1">
      <c r="A69" s="30">
        <v>62</v>
      </c>
      <c r="B69" s="41" t="s">
        <v>164</v>
      </c>
      <c r="C69" s="30" t="s">
        <v>29</v>
      </c>
      <c r="D69" s="51">
        <v>50</v>
      </c>
      <c r="E69" s="65">
        <v>0</v>
      </c>
      <c r="F69" s="55">
        <f t="shared" si="1"/>
        <v>0</v>
      </c>
      <c r="G69" s="35">
        <v>0.05</v>
      </c>
      <c r="H69" s="81">
        <f t="shared" si="0"/>
        <v>0</v>
      </c>
      <c r="I69" s="90">
        <f t="shared" si="2"/>
        <v>0</v>
      </c>
      <c r="J69" s="85"/>
    </row>
    <row r="70" spans="1:10" s="13" customFormat="1" ht="42" customHeight="1">
      <c r="A70" s="30">
        <v>63</v>
      </c>
      <c r="B70" s="43" t="s">
        <v>165</v>
      </c>
      <c r="C70" s="30" t="s">
        <v>29</v>
      </c>
      <c r="D70" s="51">
        <v>100</v>
      </c>
      <c r="E70" s="65">
        <v>0</v>
      </c>
      <c r="F70" s="55">
        <f t="shared" si="1"/>
        <v>0</v>
      </c>
      <c r="G70" s="35">
        <v>0.05</v>
      </c>
      <c r="H70" s="81">
        <f t="shared" si="0"/>
        <v>0</v>
      </c>
      <c r="I70" s="90">
        <f t="shared" si="2"/>
        <v>0</v>
      </c>
      <c r="J70" s="85"/>
    </row>
    <row r="71" spans="1:10" s="13" customFormat="1" ht="42" customHeight="1">
      <c r="A71" s="30">
        <v>64</v>
      </c>
      <c r="B71" s="41" t="s">
        <v>145</v>
      </c>
      <c r="C71" s="30" t="s">
        <v>29</v>
      </c>
      <c r="D71" s="51">
        <v>30</v>
      </c>
      <c r="E71" s="65">
        <v>0</v>
      </c>
      <c r="F71" s="55">
        <f t="shared" si="1"/>
        <v>0</v>
      </c>
      <c r="G71" s="35">
        <v>0.05</v>
      </c>
      <c r="H71" s="81">
        <f t="shared" si="0"/>
        <v>0</v>
      </c>
      <c r="I71" s="90">
        <f t="shared" si="2"/>
        <v>0</v>
      </c>
      <c r="J71" s="85"/>
    </row>
    <row r="72" spans="1:10" s="13" customFormat="1" ht="42" customHeight="1">
      <c r="A72" s="30">
        <v>65</v>
      </c>
      <c r="B72" s="41" t="s">
        <v>82</v>
      </c>
      <c r="C72" s="30" t="s">
        <v>29</v>
      </c>
      <c r="D72" s="51">
        <v>60</v>
      </c>
      <c r="E72" s="65">
        <v>0</v>
      </c>
      <c r="F72" s="55">
        <f t="shared" si="1"/>
        <v>0</v>
      </c>
      <c r="G72" s="35">
        <v>0.05</v>
      </c>
      <c r="H72" s="81">
        <f t="shared" ref="H72:H135" si="3">F72*G72</f>
        <v>0</v>
      </c>
      <c r="I72" s="90">
        <f t="shared" si="2"/>
        <v>0</v>
      </c>
      <c r="J72" s="85"/>
    </row>
    <row r="73" spans="1:10" s="13" customFormat="1" ht="42" customHeight="1">
      <c r="A73" s="30">
        <v>66</v>
      </c>
      <c r="B73" s="41" t="s">
        <v>81</v>
      </c>
      <c r="C73" s="30" t="s">
        <v>29</v>
      </c>
      <c r="D73" s="51">
        <v>12</v>
      </c>
      <c r="E73" s="65">
        <v>0</v>
      </c>
      <c r="F73" s="55">
        <f t="shared" ref="F73:F136" si="4">D73*E73</f>
        <v>0</v>
      </c>
      <c r="G73" s="35">
        <v>0.23</v>
      </c>
      <c r="H73" s="81">
        <f t="shared" si="3"/>
        <v>0</v>
      </c>
      <c r="I73" s="90">
        <f t="shared" ref="I73:I136" si="5">F73+H73</f>
        <v>0</v>
      </c>
      <c r="J73" s="85"/>
    </row>
    <row r="74" spans="1:10" s="13" customFormat="1" ht="30.6" customHeight="1">
      <c r="A74" s="30">
        <v>67</v>
      </c>
      <c r="B74" s="41" t="s">
        <v>167</v>
      </c>
      <c r="C74" s="30" t="s">
        <v>29</v>
      </c>
      <c r="D74" s="51">
        <v>15</v>
      </c>
      <c r="E74" s="65">
        <v>0</v>
      </c>
      <c r="F74" s="55">
        <f t="shared" si="4"/>
        <v>0</v>
      </c>
      <c r="G74" s="35">
        <v>0.08</v>
      </c>
      <c r="H74" s="81">
        <f t="shared" si="3"/>
        <v>0</v>
      </c>
      <c r="I74" s="90">
        <f t="shared" si="5"/>
        <v>0</v>
      </c>
      <c r="J74" s="85"/>
    </row>
    <row r="75" spans="1:10" s="13" customFormat="1" ht="42" customHeight="1">
      <c r="A75" s="30">
        <v>68</v>
      </c>
      <c r="B75" s="41" t="s">
        <v>166</v>
      </c>
      <c r="C75" s="30" t="s">
        <v>29</v>
      </c>
      <c r="D75" s="51">
        <v>10</v>
      </c>
      <c r="E75" s="65">
        <v>0</v>
      </c>
      <c r="F75" s="55">
        <f t="shared" si="4"/>
        <v>0</v>
      </c>
      <c r="G75" s="35">
        <v>0.05</v>
      </c>
      <c r="H75" s="81">
        <f t="shared" si="3"/>
        <v>0</v>
      </c>
      <c r="I75" s="90">
        <f t="shared" si="5"/>
        <v>0</v>
      </c>
      <c r="J75" s="85"/>
    </row>
    <row r="76" spans="1:10" s="13" customFormat="1" ht="42" customHeight="1">
      <c r="A76" s="30">
        <v>69</v>
      </c>
      <c r="B76" s="41" t="s">
        <v>146</v>
      </c>
      <c r="C76" s="30" t="s">
        <v>29</v>
      </c>
      <c r="D76" s="51">
        <v>100</v>
      </c>
      <c r="E76" s="65">
        <v>0</v>
      </c>
      <c r="F76" s="55">
        <f t="shared" si="4"/>
        <v>0</v>
      </c>
      <c r="G76" s="35">
        <v>0.08</v>
      </c>
      <c r="H76" s="81">
        <f t="shared" si="3"/>
        <v>0</v>
      </c>
      <c r="I76" s="90">
        <f t="shared" si="5"/>
        <v>0</v>
      </c>
      <c r="J76" s="85"/>
    </row>
    <row r="77" spans="1:10" s="13" customFormat="1" ht="42" customHeight="1">
      <c r="A77" s="30">
        <v>70</v>
      </c>
      <c r="B77" s="41" t="s">
        <v>168</v>
      </c>
      <c r="C77" s="30" t="s">
        <v>29</v>
      </c>
      <c r="D77" s="51">
        <v>30</v>
      </c>
      <c r="E77" s="65">
        <v>0</v>
      </c>
      <c r="F77" s="55">
        <f t="shared" si="4"/>
        <v>0</v>
      </c>
      <c r="G77" s="35">
        <v>0.05</v>
      </c>
      <c r="H77" s="81">
        <f t="shared" si="3"/>
        <v>0</v>
      </c>
      <c r="I77" s="90">
        <f t="shared" si="5"/>
        <v>0</v>
      </c>
      <c r="J77" s="85"/>
    </row>
    <row r="78" spans="1:10" s="13" customFormat="1" ht="42" customHeight="1">
      <c r="A78" s="30">
        <v>71</v>
      </c>
      <c r="B78" s="41" t="s">
        <v>80</v>
      </c>
      <c r="C78" s="30" t="s">
        <v>29</v>
      </c>
      <c r="D78" s="51">
        <v>100</v>
      </c>
      <c r="E78" s="65">
        <v>0</v>
      </c>
      <c r="F78" s="55">
        <f t="shared" si="4"/>
        <v>0</v>
      </c>
      <c r="G78" s="35">
        <v>0.05</v>
      </c>
      <c r="H78" s="81">
        <f t="shared" si="3"/>
        <v>0</v>
      </c>
      <c r="I78" s="90">
        <f t="shared" si="5"/>
        <v>0</v>
      </c>
      <c r="J78" s="85"/>
    </row>
    <row r="79" spans="1:10" s="13" customFormat="1" ht="42" customHeight="1">
      <c r="A79" s="30">
        <v>72</v>
      </c>
      <c r="B79" s="41" t="s">
        <v>169</v>
      </c>
      <c r="C79" s="30" t="s">
        <v>29</v>
      </c>
      <c r="D79" s="51">
        <v>20</v>
      </c>
      <c r="E79" s="65">
        <v>0</v>
      </c>
      <c r="F79" s="55">
        <f t="shared" si="4"/>
        <v>0</v>
      </c>
      <c r="G79" s="35">
        <v>0.05</v>
      </c>
      <c r="H79" s="81">
        <f t="shared" si="3"/>
        <v>0</v>
      </c>
      <c r="I79" s="90">
        <f t="shared" si="5"/>
        <v>0</v>
      </c>
      <c r="J79" s="85"/>
    </row>
    <row r="80" spans="1:10" s="13" customFormat="1" ht="42" customHeight="1">
      <c r="A80" s="30">
        <v>73</v>
      </c>
      <c r="B80" s="41" t="s">
        <v>170</v>
      </c>
      <c r="C80" s="30" t="s">
        <v>29</v>
      </c>
      <c r="D80" s="51">
        <v>20</v>
      </c>
      <c r="E80" s="65">
        <v>0</v>
      </c>
      <c r="F80" s="55">
        <f t="shared" si="4"/>
        <v>0</v>
      </c>
      <c r="G80" s="35">
        <v>0.05</v>
      </c>
      <c r="H80" s="81">
        <f t="shared" si="3"/>
        <v>0</v>
      </c>
      <c r="I80" s="90">
        <f t="shared" si="5"/>
        <v>0</v>
      </c>
      <c r="J80" s="85"/>
    </row>
    <row r="81" spans="1:10" s="13" customFormat="1" ht="42" customHeight="1">
      <c r="A81" s="30">
        <v>74</v>
      </c>
      <c r="B81" s="41" t="s">
        <v>79</v>
      </c>
      <c r="C81" s="30" t="s">
        <v>29</v>
      </c>
      <c r="D81" s="51">
        <v>200</v>
      </c>
      <c r="E81" s="65">
        <v>0</v>
      </c>
      <c r="F81" s="55">
        <f t="shared" si="4"/>
        <v>0</v>
      </c>
      <c r="G81" s="35">
        <v>0.05</v>
      </c>
      <c r="H81" s="81">
        <f t="shared" si="3"/>
        <v>0</v>
      </c>
      <c r="I81" s="90">
        <f t="shared" si="5"/>
        <v>0</v>
      </c>
      <c r="J81" s="85"/>
    </row>
    <row r="82" spans="1:10" s="13" customFormat="1" ht="42" customHeight="1">
      <c r="A82" s="30">
        <v>75</v>
      </c>
      <c r="B82" s="41" t="s">
        <v>78</v>
      </c>
      <c r="C82" s="30" t="s">
        <v>29</v>
      </c>
      <c r="D82" s="51">
        <v>30</v>
      </c>
      <c r="E82" s="65">
        <v>0</v>
      </c>
      <c r="F82" s="55">
        <f t="shared" si="4"/>
        <v>0</v>
      </c>
      <c r="G82" s="35">
        <v>0.05</v>
      </c>
      <c r="H82" s="81">
        <f t="shared" si="3"/>
        <v>0</v>
      </c>
      <c r="I82" s="90">
        <f t="shared" si="5"/>
        <v>0</v>
      </c>
      <c r="J82" s="85"/>
    </row>
    <row r="83" spans="1:10" s="13" customFormat="1" ht="42" customHeight="1">
      <c r="A83" s="30">
        <v>76</v>
      </c>
      <c r="B83" s="41" t="s">
        <v>77</v>
      </c>
      <c r="C83" s="30" t="s">
        <v>29</v>
      </c>
      <c r="D83" s="51">
        <v>50</v>
      </c>
      <c r="E83" s="65">
        <v>0</v>
      </c>
      <c r="F83" s="55">
        <f t="shared" si="4"/>
        <v>0</v>
      </c>
      <c r="G83" s="35">
        <v>0.05</v>
      </c>
      <c r="H83" s="81">
        <f t="shared" si="3"/>
        <v>0</v>
      </c>
      <c r="I83" s="90">
        <f t="shared" si="5"/>
        <v>0</v>
      </c>
      <c r="J83" s="85"/>
    </row>
    <row r="84" spans="1:10" s="13" customFormat="1" ht="42.6" customHeight="1">
      <c r="A84" s="30">
        <v>77</v>
      </c>
      <c r="B84" s="41" t="s">
        <v>126</v>
      </c>
      <c r="C84" s="30" t="s">
        <v>29</v>
      </c>
      <c r="D84" s="51">
        <v>50</v>
      </c>
      <c r="E84" s="65">
        <v>0</v>
      </c>
      <c r="F84" s="55">
        <f t="shared" si="4"/>
        <v>0</v>
      </c>
      <c r="G84" s="35">
        <v>0.05</v>
      </c>
      <c r="H84" s="81">
        <f t="shared" si="3"/>
        <v>0</v>
      </c>
      <c r="I84" s="90">
        <f t="shared" si="5"/>
        <v>0</v>
      </c>
      <c r="J84" s="85"/>
    </row>
    <row r="85" spans="1:10" s="13" customFormat="1" ht="35.4" customHeight="1">
      <c r="A85" s="30">
        <v>78</v>
      </c>
      <c r="B85" s="41" t="s">
        <v>76</v>
      </c>
      <c r="C85" s="30" t="s">
        <v>29</v>
      </c>
      <c r="D85" s="51">
        <v>50</v>
      </c>
      <c r="E85" s="65">
        <v>0</v>
      </c>
      <c r="F85" s="55">
        <f t="shared" si="4"/>
        <v>0</v>
      </c>
      <c r="G85" s="35">
        <v>0.05</v>
      </c>
      <c r="H85" s="81">
        <f t="shared" si="3"/>
        <v>0</v>
      </c>
      <c r="I85" s="90">
        <f t="shared" si="5"/>
        <v>0</v>
      </c>
      <c r="J85" s="85"/>
    </row>
    <row r="86" spans="1:10" s="13" customFormat="1" ht="38.1" customHeight="1">
      <c r="A86" s="30">
        <v>79</v>
      </c>
      <c r="B86" s="41" t="s">
        <v>75</v>
      </c>
      <c r="C86" s="30" t="s">
        <v>29</v>
      </c>
      <c r="D86" s="51">
        <v>70</v>
      </c>
      <c r="E86" s="65">
        <v>0</v>
      </c>
      <c r="F86" s="55">
        <f t="shared" si="4"/>
        <v>0</v>
      </c>
      <c r="G86" s="35">
        <v>0.05</v>
      </c>
      <c r="H86" s="81">
        <f t="shared" si="3"/>
        <v>0</v>
      </c>
      <c r="I86" s="90">
        <f t="shared" si="5"/>
        <v>0</v>
      </c>
      <c r="J86" s="85"/>
    </row>
    <row r="87" spans="1:10" s="13" customFormat="1" ht="38.1" customHeight="1">
      <c r="A87" s="30">
        <v>80</v>
      </c>
      <c r="B87" s="41" t="s">
        <v>135</v>
      </c>
      <c r="C87" s="30" t="s">
        <v>29</v>
      </c>
      <c r="D87" s="51">
        <v>60</v>
      </c>
      <c r="E87" s="65">
        <v>0</v>
      </c>
      <c r="F87" s="55">
        <f t="shared" si="4"/>
        <v>0</v>
      </c>
      <c r="G87" s="35">
        <v>0.05</v>
      </c>
      <c r="H87" s="81">
        <f t="shared" si="3"/>
        <v>0</v>
      </c>
      <c r="I87" s="90">
        <f t="shared" si="5"/>
        <v>0</v>
      </c>
      <c r="J87" s="85"/>
    </row>
    <row r="88" spans="1:10" s="13" customFormat="1" ht="53.25" customHeight="1">
      <c r="A88" s="30">
        <v>81</v>
      </c>
      <c r="B88" s="41" t="s">
        <v>74</v>
      </c>
      <c r="C88" s="30" t="s">
        <v>29</v>
      </c>
      <c r="D88" s="51">
        <v>30</v>
      </c>
      <c r="E88" s="65">
        <v>0</v>
      </c>
      <c r="F88" s="55">
        <f t="shared" si="4"/>
        <v>0</v>
      </c>
      <c r="G88" s="35">
        <v>0.05</v>
      </c>
      <c r="H88" s="81">
        <f t="shared" si="3"/>
        <v>0</v>
      </c>
      <c r="I88" s="90">
        <f t="shared" si="5"/>
        <v>0</v>
      </c>
      <c r="J88" s="85"/>
    </row>
    <row r="89" spans="1:10" s="13" customFormat="1" ht="43.35" customHeight="1">
      <c r="A89" s="30">
        <v>82</v>
      </c>
      <c r="B89" s="41" t="s">
        <v>73</v>
      </c>
      <c r="C89" s="30" t="s">
        <v>29</v>
      </c>
      <c r="D89" s="51">
        <v>200</v>
      </c>
      <c r="E89" s="65">
        <v>0</v>
      </c>
      <c r="F89" s="55">
        <f t="shared" si="4"/>
        <v>0</v>
      </c>
      <c r="G89" s="35">
        <v>0.05</v>
      </c>
      <c r="H89" s="81">
        <f t="shared" si="3"/>
        <v>0</v>
      </c>
      <c r="I89" s="90">
        <f t="shared" si="5"/>
        <v>0</v>
      </c>
      <c r="J89" s="85"/>
    </row>
    <row r="90" spans="1:10" s="13" customFormat="1" ht="47.1" customHeight="1">
      <c r="A90" s="30">
        <v>83</v>
      </c>
      <c r="B90" s="41" t="s">
        <v>147</v>
      </c>
      <c r="C90" s="30" t="s">
        <v>29</v>
      </c>
      <c r="D90" s="51">
        <v>30</v>
      </c>
      <c r="E90" s="65">
        <v>0</v>
      </c>
      <c r="F90" s="55">
        <f t="shared" si="4"/>
        <v>0</v>
      </c>
      <c r="G90" s="35">
        <v>0.05</v>
      </c>
      <c r="H90" s="81">
        <f t="shared" si="3"/>
        <v>0</v>
      </c>
      <c r="I90" s="90">
        <f t="shared" si="5"/>
        <v>0</v>
      </c>
      <c r="J90" s="85"/>
    </row>
    <row r="91" spans="1:10" s="13" customFormat="1" ht="42" customHeight="1">
      <c r="A91" s="30">
        <v>84</v>
      </c>
      <c r="B91" s="41" t="s">
        <v>72</v>
      </c>
      <c r="C91" s="30" t="s">
        <v>9</v>
      </c>
      <c r="D91" s="51">
        <v>10</v>
      </c>
      <c r="E91" s="65">
        <v>0</v>
      </c>
      <c r="F91" s="55">
        <f t="shared" si="4"/>
        <v>0</v>
      </c>
      <c r="G91" s="35">
        <v>0.05</v>
      </c>
      <c r="H91" s="81">
        <f t="shared" si="3"/>
        <v>0</v>
      </c>
      <c r="I91" s="90">
        <f t="shared" si="5"/>
        <v>0</v>
      </c>
      <c r="J91" s="85"/>
    </row>
    <row r="92" spans="1:10" s="13" customFormat="1" ht="42" customHeight="1">
      <c r="A92" s="30">
        <v>85</v>
      </c>
      <c r="B92" s="41" t="s">
        <v>71</v>
      </c>
      <c r="C92" s="30" t="s">
        <v>9</v>
      </c>
      <c r="D92" s="51">
        <v>250</v>
      </c>
      <c r="E92" s="65">
        <v>0</v>
      </c>
      <c r="F92" s="55">
        <f t="shared" si="4"/>
        <v>0</v>
      </c>
      <c r="G92" s="35">
        <v>0.05</v>
      </c>
      <c r="H92" s="81">
        <f t="shared" si="3"/>
        <v>0</v>
      </c>
      <c r="I92" s="90">
        <f t="shared" si="5"/>
        <v>0</v>
      </c>
      <c r="J92" s="85"/>
    </row>
    <row r="93" spans="1:10" s="13" customFormat="1" ht="42" customHeight="1">
      <c r="A93" s="30">
        <v>86</v>
      </c>
      <c r="B93" s="41" t="s">
        <v>70</v>
      </c>
      <c r="C93" s="30" t="s">
        <v>9</v>
      </c>
      <c r="D93" s="51">
        <v>10</v>
      </c>
      <c r="E93" s="65">
        <v>0</v>
      </c>
      <c r="F93" s="55">
        <f t="shared" si="4"/>
        <v>0</v>
      </c>
      <c r="G93" s="35">
        <v>0.05</v>
      </c>
      <c r="H93" s="81">
        <f t="shared" si="3"/>
        <v>0</v>
      </c>
      <c r="I93" s="90">
        <f t="shared" si="5"/>
        <v>0</v>
      </c>
      <c r="J93" s="85"/>
    </row>
    <row r="94" spans="1:10" s="13" customFormat="1" ht="42" customHeight="1">
      <c r="A94" s="30">
        <v>87</v>
      </c>
      <c r="B94" s="41" t="s">
        <v>69</v>
      </c>
      <c r="C94" s="30" t="s">
        <v>9</v>
      </c>
      <c r="D94" s="51">
        <v>100</v>
      </c>
      <c r="E94" s="65">
        <v>0</v>
      </c>
      <c r="F94" s="55">
        <f t="shared" si="4"/>
        <v>0</v>
      </c>
      <c r="G94" s="35">
        <v>0.05</v>
      </c>
      <c r="H94" s="81">
        <f t="shared" si="3"/>
        <v>0</v>
      </c>
      <c r="I94" s="90">
        <f t="shared" si="5"/>
        <v>0</v>
      </c>
      <c r="J94" s="85"/>
    </row>
    <row r="95" spans="1:10" s="13" customFormat="1" ht="42" customHeight="1">
      <c r="A95" s="30">
        <v>88</v>
      </c>
      <c r="B95" s="41" t="s">
        <v>171</v>
      </c>
      <c r="C95" s="30" t="s">
        <v>29</v>
      </c>
      <c r="D95" s="51">
        <v>150</v>
      </c>
      <c r="E95" s="65">
        <v>0</v>
      </c>
      <c r="F95" s="55">
        <f t="shared" si="4"/>
        <v>0</v>
      </c>
      <c r="G95" s="35">
        <v>0.05</v>
      </c>
      <c r="H95" s="81">
        <f t="shared" si="3"/>
        <v>0</v>
      </c>
      <c r="I95" s="90">
        <f t="shared" si="5"/>
        <v>0</v>
      </c>
      <c r="J95" s="85"/>
    </row>
    <row r="96" spans="1:10" s="13" customFormat="1" ht="42" customHeight="1">
      <c r="A96" s="30">
        <v>89</v>
      </c>
      <c r="B96" s="41" t="s">
        <v>68</v>
      </c>
      <c r="C96" s="30" t="s">
        <v>29</v>
      </c>
      <c r="D96" s="51">
        <v>200</v>
      </c>
      <c r="E96" s="65">
        <v>0</v>
      </c>
      <c r="F96" s="55">
        <f t="shared" si="4"/>
        <v>0</v>
      </c>
      <c r="G96" s="35">
        <v>0.05</v>
      </c>
      <c r="H96" s="81">
        <f t="shared" si="3"/>
        <v>0</v>
      </c>
      <c r="I96" s="90">
        <f t="shared" si="5"/>
        <v>0</v>
      </c>
      <c r="J96" s="85"/>
    </row>
    <row r="97" spans="1:10" s="13" customFormat="1" ht="74.400000000000006" customHeight="1">
      <c r="A97" s="30">
        <v>90</v>
      </c>
      <c r="B97" s="41" t="s">
        <v>67</v>
      </c>
      <c r="C97" s="30" t="s">
        <v>29</v>
      </c>
      <c r="D97" s="51">
        <v>100</v>
      </c>
      <c r="E97" s="65">
        <v>0</v>
      </c>
      <c r="F97" s="55">
        <f t="shared" si="4"/>
        <v>0</v>
      </c>
      <c r="G97" s="35">
        <v>0.05</v>
      </c>
      <c r="H97" s="81">
        <f t="shared" si="3"/>
        <v>0</v>
      </c>
      <c r="I97" s="90">
        <f t="shared" si="5"/>
        <v>0</v>
      </c>
      <c r="J97" s="85"/>
    </row>
    <row r="98" spans="1:10" s="13" customFormat="1" ht="34.35" customHeight="1">
      <c r="A98" s="30">
        <v>91</v>
      </c>
      <c r="B98" s="41" t="s">
        <v>66</v>
      </c>
      <c r="C98" s="30" t="s">
        <v>29</v>
      </c>
      <c r="D98" s="51">
        <v>10</v>
      </c>
      <c r="E98" s="65">
        <v>0</v>
      </c>
      <c r="F98" s="55">
        <f t="shared" si="4"/>
        <v>0</v>
      </c>
      <c r="G98" s="35">
        <v>0.05</v>
      </c>
      <c r="H98" s="81">
        <f t="shared" si="3"/>
        <v>0</v>
      </c>
      <c r="I98" s="90">
        <f t="shared" si="5"/>
        <v>0</v>
      </c>
      <c r="J98" s="85"/>
    </row>
    <row r="99" spans="1:10" s="13" customFormat="1" ht="30.6" customHeight="1">
      <c r="A99" s="30">
        <v>92</v>
      </c>
      <c r="B99" s="41" t="s">
        <v>172</v>
      </c>
      <c r="C99" s="30" t="s">
        <v>29</v>
      </c>
      <c r="D99" s="51">
        <v>300</v>
      </c>
      <c r="E99" s="65">
        <v>0</v>
      </c>
      <c r="F99" s="55">
        <f t="shared" si="4"/>
        <v>0</v>
      </c>
      <c r="G99" s="35">
        <v>0.05</v>
      </c>
      <c r="H99" s="81">
        <f t="shared" si="3"/>
        <v>0</v>
      </c>
      <c r="I99" s="90">
        <f t="shared" si="5"/>
        <v>0</v>
      </c>
      <c r="J99" s="85"/>
    </row>
    <row r="100" spans="1:10" s="13" customFormat="1" ht="52.35" customHeight="1">
      <c r="A100" s="30">
        <v>93</v>
      </c>
      <c r="B100" s="41" t="s">
        <v>120</v>
      </c>
      <c r="C100" s="30" t="s">
        <v>29</v>
      </c>
      <c r="D100" s="51">
        <v>5000</v>
      </c>
      <c r="E100" s="65">
        <v>0</v>
      </c>
      <c r="F100" s="55">
        <f t="shared" si="4"/>
        <v>0</v>
      </c>
      <c r="G100" s="35">
        <v>0.05</v>
      </c>
      <c r="H100" s="81">
        <f t="shared" si="3"/>
        <v>0</v>
      </c>
      <c r="I100" s="90">
        <f t="shared" si="5"/>
        <v>0</v>
      </c>
      <c r="J100" s="85"/>
    </row>
    <row r="101" spans="1:10" s="13" customFormat="1" ht="42" customHeight="1">
      <c r="A101" s="30">
        <v>94</v>
      </c>
      <c r="B101" s="41" t="s">
        <v>65</v>
      </c>
      <c r="C101" s="30" t="s">
        <v>29</v>
      </c>
      <c r="D101" s="51">
        <v>150</v>
      </c>
      <c r="E101" s="65">
        <v>0</v>
      </c>
      <c r="F101" s="55">
        <f t="shared" si="4"/>
        <v>0</v>
      </c>
      <c r="G101" s="35">
        <v>0.05</v>
      </c>
      <c r="H101" s="81">
        <f t="shared" si="3"/>
        <v>0</v>
      </c>
      <c r="I101" s="90">
        <f t="shared" si="5"/>
        <v>0</v>
      </c>
      <c r="J101" s="85"/>
    </row>
    <row r="102" spans="1:10" s="13" customFormat="1" ht="60" customHeight="1">
      <c r="A102" s="30">
        <v>95</v>
      </c>
      <c r="B102" s="41" t="s">
        <v>173</v>
      </c>
      <c r="C102" s="30" t="s">
        <v>29</v>
      </c>
      <c r="D102" s="51">
        <v>25</v>
      </c>
      <c r="E102" s="65">
        <v>0</v>
      </c>
      <c r="F102" s="55">
        <f t="shared" si="4"/>
        <v>0</v>
      </c>
      <c r="G102" s="35">
        <v>0.08</v>
      </c>
      <c r="H102" s="81">
        <f t="shared" si="3"/>
        <v>0</v>
      </c>
      <c r="I102" s="90">
        <f t="shared" si="5"/>
        <v>0</v>
      </c>
      <c r="J102" s="85"/>
    </row>
    <row r="103" spans="1:10" s="13" customFormat="1" ht="60" customHeight="1">
      <c r="A103" s="30">
        <v>96</v>
      </c>
      <c r="B103" s="41" t="s">
        <v>64</v>
      </c>
      <c r="C103" s="30" t="s">
        <v>29</v>
      </c>
      <c r="D103" s="51">
        <v>50</v>
      </c>
      <c r="E103" s="65">
        <v>0</v>
      </c>
      <c r="F103" s="55">
        <f t="shared" si="4"/>
        <v>0</v>
      </c>
      <c r="G103" s="35">
        <v>0.05</v>
      </c>
      <c r="H103" s="81">
        <f t="shared" si="3"/>
        <v>0</v>
      </c>
      <c r="I103" s="90">
        <f t="shared" si="5"/>
        <v>0</v>
      </c>
      <c r="J103" s="85"/>
    </row>
    <row r="104" spans="1:10" s="13" customFormat="1" ht="93" customHeight="1">
      <c r="A104" s="30">
        <v>97</v>
      </c>
      <c r="B104" s="43" t="s">
        <v>174</v>
      </c>
      <c r="C104" s="30" t="s">
        <v>29</v>
      </c>
      <c r="D104" s="51">
        <v>150</v>
      </c>
      <c r="E104" s="65">
        <v>0</v>
      </c>
      <c r="F104" s="55">
        <f t="shared" si="4"/>
        <v>0</v>
      </c>
      <c r="G104" s="35">
        <v>0.05</v>
      </c>
      <c r="H104" s="81">
        <f t="shared" si="3"/>
        <v>0</v>
      </c>
      <c r="I104" s="90">
        <f t="shared" si="5"/>
        <v>0</v>
      </c>
      <c r="J104" s="85"/>
    </row>
    <row r="105" spans="1:10" s="13" customFormat="1" ht="42.6" customHeight="1">
      <c r="A105" s="30">
        <v>98</v>
      </c>
      <c r="B105" s="41" t="s">
        <v>175</v>
      </c>
      <c r="C105" s="30" t="s">
        <v>29</v>
      </c>
      <c r="D105" s="51">
        <v>100</v>
      </c>
      <c r="E105" s="65">
        <v>0</v>
      </c>
      <c r="F105" s="55">
        <f t="shared" si="4"/>
        <v>0</v>
      </c>
      <c r="G105" s="35">
        <v>0.05</v>
      </c>
      <c r="H105" s="81">
        <f t="shared" si="3"/>
        <v>0</v>
      </c>
      <c r="I105" s="90">
        <f t="shared" si="5"/>
        <v>0</v>
      </c>
      <c r="J105" s="85"/>
    </row>
    <row r="106" spans="1:10" s="13" customFormat="1" ht="41.4" customHeight="1">
      <c r="A106" s="30">
        <v>99</v>
      </c>
      <c r="B106" s="44" t="s">
        <v>63</v>
      </c>
      <c r="C106" s="30" t="s">
        <v>29</v>
      </c>
      <c r="D106" s="52">
        <v>150</v>
      </c>
      <c r="E106" s="65">
        <v>0</v>
      </c>
      <c r="F106" s="55">
        <f t="shared" si="4"/>
        <v>0</v>
      </c>
      <c r="G106" s="35">
        <v>0.05</v>
      </c>
      <c r="H106" s="81">
        <f t="shared" si="3"/>
        <v>0</v>
      </c>
      <c r="I106" s="90">
        <f t="shared" si="5"/>
        <v>0</v>
      </c>
      <c r="J106" s="85"/>
    </row>
    <row r="107" spans="1:10" s="13" customFormat="1" ht="33.6" customHeight="1">
      <c r="A107" s="30">
        <v>100</v>
      </c>
      <c r="B107" s="44" t="s">
        <v>62</v>
      </c>
      <c r="C107" s="30" t="s">
        <v>29</v>
      </c>
      <c r="D107" s="52">
        <v>10</v>
      </c>
      <c r="E107" s="65">
        <v>0</v>
      </c>
      <c r="F107" s="55">
        <f t="shared" si="4"/>
        <v>0</v>
      </c>
      <c r="G107" s="35">
        <v>0.05</v>
      </c>
      <c r="H107" s="81">
        <f t="shared" si="3"/>
        <v>0</v>
      </c>
      <c r="I107" s="90">
        <f t="shared" si="5"/>
        <v>0</v>
      </c>
      <c r="J107" s="85"/>
    </row>
    <row r="108" spans="1:10" s="13" customFormat="1" ht="42" customHeight="1">
      <c r="A108" s="30">
        <v>101</v>
      </c>
      <c r="B108" s="44" t="s">
        <v>61</v>
      </c>
      <c r="C108" s="30" t="s">
        <v>29</v>
      </c>
      <c r="D108" s="52">
        <v>150</v>
      </c>
      <c r="E108" s="65">
        <v>0</v>
      </c>
      <c r="F108" s="55">
        <f t="shared" si="4"/>
        <v>0</v>
      </c>
      <c r="G108" s="35">
        <v>0.05</v>
      </c>
      <c r="H108" s="81">
        <f t="shared" si="3"/>
        <v>0</v>
      </c>
      <c r="I108" s="90">
        <f t="shared" si="5"/>
        <v>0</v>
      </c>
      <c r="J108" s="85"/>
    </row>
    <row r="109" spans="1:10" s="13" customFormat="1" ht="41.1" customHeight="1">
      <c r="A109" s="30">
        <v>102</v>
      </c>
      <c r="B109" s="44" t="s">
        <v>60</v>
      </c>
      <c r="C109" s="30" t="s">
        <v>29</v>
      </c>
      <c r="D109" s="52">
        <v>10</v>
      </c>
      <c r="E109" s="65">
        <v>0</v>
      </c>
      <c r="F109" s="55">
        <f t="shared" si="4"/>
        <v>0</v>
      </c>
      <c r="G109" s="35">
        <v>0.05</v>
      </c>
      <c r="H109" s="81">
        <f t="shared" si="3"/>
        <v>0</v>
      </c>
      <c r="I109" s="90">
        <f t="shared" si="5"/>
        <v>0</v>
      </c>
      <c r="J109" s="85"/>
    </row>
    <row r="110" spans="1:10" s="13" customFormat="1" ht="34.35" customHeight="1">
      <c r="A110" s="30">
        <v>103</v>
      </c>
      <c r="B110" s="44" t="s">
        <v>176</v>
      </c>
      <c r="C110" s="30" t="s">
        <v>29</v>
      </c>
      <c r="D110" s="52">
        <v>100</v>
      </c>
      <c r="E110" s="65">
        <v>0</v>
      </c>
      <c r="F110" s="55">
        <f t="shared" si="4"/>
        <v>0</v>
      </c>
      <c r="G110" s="35">
        <v>0.05</v>
      </c>
      <c r="H110" s="81">
        <f t="shared" si="3"/>
        <v>0</v>
      </c>
      <c r="I110" s="90">
        <f t="shared" si="5"/>
        <v>0</v>
      </c>
      <c r="J110" s="85"/>
    </row>
    <row r="111" spans="1:10" s="13" customFormat="1" ht="41.1" customHeight="1">
      <c r="A111" s="30">
        <v>104</v>
      </c>
      <c r="B111" s="44" t="s">
        <v>59</v>
      </c>
      <c r="C111" s="30" t="s">
        <v>29</v>
      </c>
      <c r="D111" s="52">
        <v>30</v>
      </c>
      <c r="E111" s="65">
        <v>0</v>
      </c>
      <c r="F111" s="55">
        <f t="shared" si="4"/>
        <v>0</v>
      </c>
      <c r="G111" s="35">
        <v>0.05</v>
      </c>
      <c r="H111" s="81">
        <f t="shared" si="3"/>
        <v>0</v>
      </c>
      <c r="I111" s="90">
        <f t="shared" si="5"/>
        <v>0</v>
      </c>
      <c r="J111" s="85"/>
    </row>
    <row r="112" spans="1:10" s="13" customFormat="1" ht="42" customHeight="1">
      <c r="A112" s="30">
        <v>105</v>
      </c>
      <c r="B112" s="41" t="s">
        <v>200</v>
      </c>
      <c r="C112" s="30" t="s">
        <v>29</v>
      </c>
      <c r="D112" s="51">
        <v>15</v>
      </c>
      <c r="E112" s="65">
        <v>0</v>
      </c>
      <c r="F112" s="55">
        <f t="shared" si="4"/>
        <v>0</v>
      </c>
      <c r="G112" s="35">
        <v>0.05</v>
      </c>
      <c r="H112" s="81">
        <f t="shared" si="3"/>
        <v>0</v>
      </c>
      <c r="I112" s="90">
        <f t="shared" si="5"/>
        <v>0</v>
      </c>
      <c r="J112" s="85"/>
    </row>
    <row r="113" spans="1:10" s="13" customFormat="1" ht="42" customHeight="1">
      <c r="A113" s="30">
        <v>106</v>
      </c>
      <c r="B113" s="41" t="s">
        <v>136</v>
      </c>
      <c r="C113" s="30" t="s">
        <v>29</v>
      </c>
      <c r="D113" s="51">
        <v>15</v>
      </c>
      <c r="E113" s="65">
        <v>0</v>
      </c>
      <c r="F113" s="55">
        <f t="shared" si="4"/>
        <v>0</v>
      </c>
      <c r="G113" s="35">
        <v>0.08</v>
      </c>
      <c r="H113" s="81">
        <f t="shared" si="3"/>
        <v>0</v>
      </c>
      <c r="I113" s="90">
        <f t="shared" si="5"/>
        <v>0</v>
      </c>
      <c r="J113" s="85"/>
    </row>
    <row r="114" spans="1:10" s="13" customFormat="1" ht="42" customHeight="1">
      <c r="A114" s="30">
        <v>107</v>
      </c>
      <c r="B114" s="41" t="s">
        <v>153</v>
      </c>
      <c r="C114" s="30" t="s">
        <v>29</v>
      </c>
      <c r="D114" s="51">
        <v>30</v>
      </c>
      <c r="E114" s="65">
        <v>0</v>
      </c>
      <c r="F114" s="55">
        <f t="shared" si="4"/>
        <v>0</v>
      </c>
      <c r="G114" s="35">
        <v>0.05</v>
      </c>
      <c r="H114" s="81">
        <f t="shared" si="3"/>
        <v>0</v>
      </c>
      <c r="I114" s="90">
        <f t="shared" si="5"/>
        <v>0</v>
      </c>
      <c r="J114" s="85"/>
    </row>
    <row r="115" spans="1:10" s="13" customFormat="1" ht="42" customHeight="1">
      <c r="A115" s="30">
        <v>108</v>
      </c>
      <c r="B115" s="41" t="s">
        <v>127</v>
      </c>
      <c r="C115" s="30" t="s">
        <v>29</v>
      </c>
      <c r="D115" s="51">
        <v>30</v>
      </c>
      <c r="E115" s="65">
        <v>0</v>
      </c>
      <c r="F115" s="55">
        <f t="shared" si="4"/>
        <v>0</v>
      </c>
      <c r="G115" s="35">
        <v>0.08</v>
      </c>
      <c r="H115" s="81">
        <f t="shared" si="3"/>
        <v>0</v>
      </c>
      <c r="I115" s="90">
        <f t="shared" si="5"/>
        <v>0</v>
      </c>
      <c r="J115" s="85"/>
    </row>
    <row r="116" spans="1:10" s="13" customFormat="1" ht="42" customHeight="1">
      <c r="A116" s="30">
        <v>109</v>
      </c>
      <c r="B116" s="41" t="s">
        <v>58</v>
      </c>
      <c r="C116" s="30" t="s">
        <v>29</v>
      </c>
      <c r="D116" s="51">
        <v>50</v>
      </c>
      <c r="E116" s="65">
        <v>0</v>
      </c>
      <c r="F116" s="55">
        <f t="shared" si="4"/>
        <v>0</v>
      </c>
      <c r="G116" s="35">
        <v>0.08</v>
      </c>
      <c r="H116" s="81">
        <f t="shared" si="3"/>
        <v>0</v>
      </c>
      <c r="I116" s="90">
        <f t="shared" si="5"/>
        <v>0</v>
      </c>
      <c r="J116" s="85"/>
    </row>
    <row r="117" spans="1:10" s="13" customFormat="1" ht="42" customHeight="1">
      <c r="A117" s="30">
        <v>110</v>
      </c>
      <c r="B117" s="41" t="s">
        <v>128</v>
      </c>
      <c r="C117" s="30" t="s">
        <v>29</v>
      </c>
      <c r="D117" s="51">
        <v>50</v>
      </c>
      <c r="E117" s="65">
        <v>0</v>
      </c>
      <c r="F117" s="55">
        <f t="shared" si="4"/>
        <v>0</v>
      </c>
      <c r="G117" s="35">
        <v>0.05</v>
      </c>
      <c r="H117" s="81">
        <f t="shared" si="3"/>
        <v>0</v>
      </c>
      <c r="I117" s="90">
        <f t="shared" si="5"/>
        <v>0</v>
      </c>
      <c r="J117" s="85"/>
    </row>
    <row r="118" spans="1:10" s="13" customFormat="1" ht="42" customHeight="1">
      <c r="A118" s="30">
        <v>111</v>
      </c>
      <c r="B118" s="41" t="s">
        <v>57</v>
      </c>
      <c r="C118" s="30" t="s">
        <v>29</v>
      </c>
      <c r="D118" s="51">
        <v>150</v>
      </c>
      <c r="E118" s="65">
        <v>0</v>
      </c>
      <c r="F118" s="55">
        <f t="shared" si="4"/>
        <v>0</v>
      </c>
      <c r="G118" s="35">
        <v>0.05</v>
      </c>
      <c r="H118" s="81">
        <f t="shared" si="3"/>
        <v>0</v>
      </c>
      <c r="I118" s="90">
        <f t="shared" si="5"/>
        <v>0</v>
      </c>
      <c r="J118" s="85"/>
    </row>
    <row r="119" spans="1:10" s="13" customFormat="1" ht="42" customHeight="1">
      <c r="A119" s="30">
        <v>112</v>
      </c>
      <c r="B119" s="41" t="s">
        <v>56</v>
      </c>
      <c r="C119" s="30" t="s">
        <v>9</v>
      </c>
      <c r="D119" s="51">
        <v>80</v>
      </c>
      <c r="E119" s="65">
        <v>0</v>
      </c>
      <c r="F119" s="55">
        <f t="shared" si="4"/>
        <v>0</v>
      </c>
      <c r="G119" s="35">
        <v>0.05</v>
      </c>
      <c r="H119" s="81">
        <f t="shared" si="3"/>
        <v>0</v>
      </c>
      <c r="I119" s="90">
        <f t="shared" si="5"/>
        <v>0</v>
      </c>
      <c r="J119" s="85"/>
    </row>
    <row r="120" spans="1:10" s="13" customFormat="1" ht="42" customHeight="1">
      <c r="A120" s="30">
        <v>113</v>
      </c>
      <c r="B120" s="41" t="s">
        <v>129</v>
      </c>
      <c r="C120" s="30" t="s">
        <v>9</v>
      </c>
      <c r="D120" s="51">
        <v>150</v>
      </c>
      <c r="E120" s="65">
        <v>0</v>
      </c>
      <c r="F120" s="55">
        <f t="shared" si="4"/>
        <v>0</v>
      </c>
      <c r="G120" s="35">
        <v>0.05</v>
      </c>
      <c r="H120" s="81">
        <f t="shared" si="3"/>
        <v>0</v>
      </c>
      <c r="I120" s="90">
        <f t="shared" si="5"/>
        <v>0</v>
      </c>
      <c r="J120" s="85"/>
    </row>
    <row r="121" spans="1:10" s="13" customFormat="1" ht="42" customHeight="1">
      <c r="A121" s="30">
        <v>114</v>
      </c>
      <c r="B121" s="45" t="s">
        <v>55</v>
      </c>
      <c r="C121" s="30" t="s">
        <v>29</v>
      </c>
      <c r="D121" s="51">
        <v>150</v>
      </c>
      <c r="E121" s="65">
        <v>0</v>
      </c>
      <c r="F121" s="55">
        <f t="shared" si="4"/>
        <v>0</v>
      </c>
      <c r="G121" s="35">
        <v>0.05</v>
      </c>
      <c r="H121" s="81">
        <f t="shared" si="3"/>
        <v>0</v>
      </c>
      <c r="I121" s="90">
        <f t="shared" si="5"/>
        <v>0</v>
      </c>
      <c r="J121" s="85"/>
    </row>
    <row r="122" spans="1:10" s="13" customFormat="1" ht="42" customHeight="1">
      <c r="A122" s="30">
        <v>115</v>
      </c>
      <c r="B122" s="41" t="s">
        <v>177</v>
      </c>
      <c r="C122" s="30" t="s">
        <v>29</v>
      </c>
      <c r="D122" s="51">
        <v>240</v>
      </c>
      <c r="E122" s="65">
        <v>0</v>
      </c>
      <c r="F122" s="55">
        <f t="shared" si="4"/>
        <v>0</v>
      </c>
      <c r="G122" s="35">
        <v>0.05</v>
      </c>
      <c r="H122" s="81">
        <f t="shared" si="3"/>
        <v>0</v>
      </c>
      <c r="I122" s="90">
        <f t="shared" si="5"/>
        <v>0</v>
      </c>
      <c r="J122" s="85"/>
    </row>
    <row r="123" spans="1:10" s="13" customFormat="1" ht="42" customHeight="1">
      <c r="A123" s="30">
        <v>116</v>
      </c>
      <c r="B123" s="41" t="s">
        <v>54</v>
      </c>
      <c r="C123" s="30" t="s">
        <v>29</v>
      </c>
      <c r="D123" s="51">
        <v>150</v>
      </c>
      <c r="E123" s="65">
        <v>0</v>
      </c>
      <c r="F123" s="55">
        <f t="shared" si="4"/>
        <v>0</v>
      </c>
      <c r="G123" s="35">
        <v>0.05</v>
      </c>
      <c r="H123" s="81">
        <f t="shared" si="3"/>
        <v>0</v>
      </c>
      <c r="I123" s="90">
        <f t="shared" si="5"/>
        <v>0</v>
      </c>
      <c r="J123" s="85"/>
    </row>
    <row r="124" spans="1:10" s="13" customFormat="1" ht="42" customHeight="1">
      <c r="A124" s="30">
        <v>117</v>
      </c>
      <c r="B124" s="41" t="s">
        <v>178</v>
      </c>
      <c r="C124" s="30" t="s">
        <v>29</v>
      </c>
      <c r="D124" s="51">
        <v>100</v>
      </c>
      <c r="E124" s="65">
        <v>0</v>
      </c>
      <c r="F124" s="55">
        <f t="shared" si="4"/>
        <v>0</v>
      </c>
      <c r="G124" s="35">
        <v>0.05</v>
      </c>
      <c r="H124" s="81">
        <f t="shared" si="3"/>
        <v>0</v>
      </c>
      <c r="I124" s="90">
        <f t="shared" si="5"/>
        <v>0</v>
      </c>
      <c r="J124" s="85"/>
    </row>
    <row r="125" spans="1:10" s="13" customFormat="1" ht="42" customHeight="1">
      <c r="A125" s="30">
        <v>118</v>
      </c>
      <c r="B125" s="41" t="s">
        <v>179</v>
      </c>
      <c r="C125" s="30" t="s">
        <v>29</v>
      </c>
      <c r="D125" s="51">
        <v>150</v>
      </c>
      <c r="E125" s="65">
        <v>0</v>
      </c>
      <c r="F125" s="55">
        <f t="shared" si="4"/>
        <v>0</v>
      </c>
      <c r="G125" s="35">
        <v>0.05</v>
      </c>
      <c r="H125" s="81">
        <f t="shared" si="3"/>
        <v>0</v>
      </c>
      <c r="I125" s="90">
        <f t="shared" si="5"/>
        <v>0</v>
      </c>
      <c r="J125" s="85"/>
    </row>
    <row r="126" spans="1:10" s="13" customFormat="1" ht="42" customHeight="1">
      <c r="A126" s="30">
        <v>119</v>
      </c>
      <c r="B126" s="43" t="s">
        <v>180</v>
      </c>
      <c r="C126" s="30" t="s">
        <v>29</v>
      </c>
      <c r="D126" s="51">
        <v>50</v>
      </c>
      <c r="E126" s="65">
        <v>0</v>
      </c>
      <c r="F126" s="55">
        <f t="shared" si="4"/>
        <v>0</v>
      </c>
      <c r="G126" s="35">
        <v>0.05</v>
      </c>
      <c r="H126" s="81">
        <f t="shared" si="3"/>
        <v>0</v>
      </c>
      <c r="I126" s="90">
        <f t="shared" si="5"/>
        <v>0</v>
      </c>
      <c r="J126" s="85"/>
    </row>
    <row r="127" spans="1:10" s="13" customFormat="1" ht="42" customHeight="1">
      <c r="A127" s="30">
        <v>120</v>
      </c>
      <c r="B127" s="41" t="s">
        <v>130</v>
      </c>
      <c r="C127" s="30" t="s">
        <v>29</v>
      </c>
      <c r="D127" s="51">
        <v>80</v>
      </c>
      <c r="E127" s="65">
        <v>0</v>
      </c>
      <c r="F127" s="55">
        <f t="shared" si="4"/>
        <v>0</v>
      </c>
      <c r="G127" s="35">
        <v>0.05</v>
      </c>
      <c r="H127" s="81">
        <f t="shared" si="3"/>
        <v>0</v>
      </c>
      <c r="I127" s="90">
        <f t="shared" si="5"/>
        <v>0</v>
      </c>
      <c r="J127" s="85"/>
    </row>
    <row r="128" spans="1:10" s="13" customFormat="1" ht="42" customHeight="1">
      <c r="A128" s="30">
        <v>121</v>
      </c>
      <c r="B128" s="41" t="s">
        <v>53</v>
      </c>
      <c r="C128" s="30" t="s">
        <v>29</v>
      </c>
      <c r="D128" s="51">
        <v>100</v>
      </c>
      <c r="E128" s="65">
        <v>0</v>
      </c>
      <c r="F128" s="55">
        <f t="shared" si="4"/>
        <v>0</v>
      </c>
      <c r="G128" s="35">
        <v>0.08</v>
      </c>
      <c r="H128" s="81">
        <f t="shared" si="3"/>
        <v>0</v>
      </c>
      <c r="I128" s="90">
        <f t="shared" si="5"/>
        <v>0</v>
      </c>
      <c r="J128" s="85"/>
    </row>
    <row r="129" spans="1:10" s="13" customFormat="1" ht="42" customHeight="1">
      <c r="A129" s="30">
        <v>122</v>
      </c>
      <c r="B129" s="41" t="s">
        <v>181</v>
      </c>
      <c r="C129" s="30" t="s">
        <v>29</v>
      </c>
      <c r="D129" s="51">
        <v>25</v>
      </c>
      <c r="E129" s="65">
        <v>0</v>
      </c>
      <c r="F129" s="55">
        <f t="shared" si="4"/>
        <v>0</v>
      </c>
      <c r="G129" s="35">
        <v>0.08</v>
      </c>
      <c r="H129" s="81">
        <f t="shared" si="3"/>
        <v>0</v>
      </c>
      <c r="I129" s="90">
        <f t="shared" si="5"/>
        <v>0</v>
      </c>
      <c r="J129" s="85"/>
    </row>
    <row r="130" spans="1:10" s="13" customFormat="1" ht="52.5" customHeight="1">
      <c r="A130" s="30">
        <v>123</v>
      </c>
      <c r="B130" s="41" t="s">
        <v>182</v>
      </c>
      <c r="C130" s="30" t="s">
        <v>29</v>
      </c>
      <c r="D130" s="51">
        <v>10</v>
      </c>
      <c r="E130" s="65">
        <v>0</v>
      </c>
      <c r="F130" s="55">
        <f t="shared" si="4"/>
        <v>0</v>
      </c>
      <c r="G130" s="35">
        <v>0.08</v>
      </c>
      <c r="H130" s="81">
        <f t="shared" si="3"/>
        <v>0</v>
      </c>
      <c r="I130" s="90">
        <f t="shared" si="5"/>
        <v>0</v>
      </c>
      <c r="J130" s="85"/>
    </row>
    <row r="131" spans="1:10" s="13" customFormat="1" ht="52.5" customHeight="1">
      <c r="A131" s="30">
        <v>124</v>
      </c>
      <c r="B131" s="41" t="s">
        <v>183</v>
      </c>
      <c r="C131" s="30" t="s">
        <v>29</v>
      </c>
      <c r="D131" s="51">
        <v>50</v>
      </c>
      <c r="E131" s="65">
        <v>0</v>
      </c>
      <c r="F131" s="55">
        <f t="shared" si="4"/>
        <v>0</v>
      </c>
      <c r="G131" s="35">
        <v>0.08</v>
      </c>
      <c r="H131" s="81">
        <f t="shared" si="3"/>
        <v>0</v>
      </c>
      <c r="I131" s="90">
        <f t="shared" si="5"/>
        <v>0</v>
      </c>
      <c r="J131" s="85"/>
    </row>
    <row r="132" spans="1:10" s="13" customFormat="1" ht="42" customHeight="1">
      <c r="A132" s="30">
        <v>125</v>
      </c>
      <c r="B132" s="41" t="s">
        <v>184</v>
      </c>
      <c r="C132" s="30" t="s">
        <v>29</v>
      </c>
      <c r="D132" s="51">
        <v>10</v>
      </c>
      <c r="E132" s="65">
        <v>0</v>
      </c>
      <c r="F132" s="55">
        <f t="shared" si="4"/>
        <v>0</v>
      </c>
      <c r="G132" s="35">
        <v>0.08</v>
      </c>
      <c r="H132" s="81">
        <f t="shared" si="3"/>
        <v>0</v>
      </c>
      <c r="I132" s="90">
        <f t="shared" si="5"/>
        <v>0</v>
      </c>
      <c r="J132" s="85"/>
    </row>
    <row r="133" spans="1:10" s="13" customFormat="1" ht="42" customHeight="1">
      <c r="A133" s="30">
        <v>126</v>
      </c>
      <c r="B133" s="41" t="s">
        <v>185</v>
      </c>
      <c r="C133" s="30" t="s">
        <v>29</v>
      </c>
      <c r="D133" s="51">
        <v>25</v>
      </c>
      <c r="E133" s="65">
        <v>0</v>
      </c>
      <c r="F133" s="55">
        <f t="shared" si="4"/>
        <v>0</v>
      </c>
      <c r="G133" s="35">
        <v>0.08</v>
      </c>
      <c r="H133" s="81">
        <f t="shared" si="3"/>
        <v>0</v>
      </c>
      <c r="I133" s="90">
        <f t="shared" si="5"/>
        <v>0</v>
      </c>
      <c r="J133" s="85"/>
    </row>
    <row r="134" spans="1:10" s="13" customFormat="1" ht="42" customHeight="1">
      <c r="A134" s="30">
        <v>127</v>
      </c>
      <c r="B134" s="41" t="s">
        <v>186</v>
      </c>
      <c r="C134" s="30" t="s">
        <v>29</v>
      </c>
      <c r="D134" s="51">
        <v>25</v>
      </c>
      <c r="E134" s="65">
        <v>0</v>
      </c>
      <c r="F134" s="55">
        <f t="shared" si="4"/>
        <v>0</v>
      </c>
      <c r="G134" s="35">
        <v>0.08</v>
      </c>
      <c r="H134" s="81">
        <f t="shared" si="3"/>
        <v>0</v>
      </c>
      <c r="I134" s="90">
        <f t="shared" si="5"/>
        <v>0</v>
      </c>
      <c r="J134" s="85"/>
    </row>
    <row r="135" spans="1:10" s="13" customFormat="1" ht="42" customHeight="1">
      <c r="A135" s="30">
        <v>128</v>
      </c>
      <c r="B135" s="41" t="s">
        <v>187</v>
      </c>
      <c r="C135" s="30" t="s">
        <v>29</v>
      </c>
      <c r="D135" s="51">
        <v>25</v>
      </c>
      <c r="E135" s="65">
        <v>0</v>
      </c>
      <c r="F135" s="55">
        <f t="shared" si="4"/>
        <v>0</v>
      </c>
      <c r="G135" s="35">
        <v>0.08</v>
      </c>
      <c r="H135" s="81">
        <f t="shared" si="3"/>
        <v>0</v>
      </c>
      <c r="I135" s="90">
        <f t="shared" si="5"/>
        <v>0</v>
      </c>
      <c r="J135" s="85"/>
    </row>
    <row r="136" spans="1:10" s="13" customFormat="1" ht="42" customHeight="1">
      <c r="A136" s="30">
        <v>129</v>
      </c>
      <c r="B136" s="41" t="s">
        <v>52</v>
      </c>
      <c r="C136" s="30" t="s">
        <v>29</v>
      </c>
      <c r="D136" s="51">
        <v>25</v>
      </c>
      <c r="E136" s="65">
        <v>0</v>
      </c>
      <c r="F136" s="55">
        <f t="shared" si="4"/>
        <v>0</v>
      </c>
      <c r="G136" s="35">
        <v>0.08</v>
      </c>
      <c r="H136" s="81">
        <f t="shared" ref="H136:H178" si="6">F136*G136</f>
        <v>0</v>
      </c>
      <c r="I136" s="90">
        <f t="shared" si="5"/>
        <v>0</v>
      </c>
      <c r="J136" s="85"/>
    </row>
    <row r="137" spans="1:10" s="13" customFormat="1" ht="42" customHeight="1">
      <c r="A137" s="30">
        <v>130</v>
      </c>
      <c r="B137" s="41" t="s">
        <v>51</v>
      </c>
      <c r="C137" s="30" t="s">
        <v>29</v>
      </c>
      <c r="D137" s="51">
        <v>100</v>
      </c>
      <c r="E137" s="65">
        <v>0</v>
      </c>
      <c r="F137" s="55">
        <f t="shared" ref="F137:F179" si="7">D137*E137</f>
        <v>0</v>
      </c>
      <c r="G137" s="35">
        <v>0.08</v>
      </c>
      <c r="H137" s="81">
        <f t="shared" si="6"/>
        <v>0</v>
      </c>
      <c r="I137" s="90">
        <f t="shared" ref="I137:I179" si="8">F137+H137</f>
        <v>0</v>
      </c>
      <c r="J137" s="85"/>
    </row>
    <row r="138" spans="1:10" s="13" customFormat="1" ht="42" customHeight="1">
      <c r="A138" s="30">
        <v>131</v>
      </c>
      <c r="B138" s="41" t="s">
        <v>50</v>
      </c>
      <c r="C138" s="30" t="s">
        <v>29</v>
      </c>
      <c r="D138" s="51">
        <v>25</v>
      </c>
      <c r="E138" s="65">
        <v>0</v>
      </c>
      <c r="F138" s="55">
        <f t="shared" si="7"/>
        <v>0</v>
      </c>
      <c r="G138" s="35">
        <v>0.08</v>
      </c>
      <c r="H138" s="81">
        <f t="shared" si="6"/>
        <v>0</v>
      </c>
      <c r="I138" s="90">
        <f t="shared" si="8"/>
        <v>0</v>
      </c>
      <c r="J138" s="85"/>
    </row>
    <row r="139" spans="1:10" s="13" customFormat="1" ht="42" customHeight="1">
      <c r="A139" s="30">
        <v>132</v>
      </c>
      <c r="B139" s="41" t="s">
        <v>49</v>
      </c>
      <c r="C139" s="30" t="s">
        <v>29</v>
      </c>
      <c r="D139" s="51">
        <v>100</v>
      </c>
      <c r="E139" s="65">
        <v>0</v>
      </c>
      <c r="F139" s="55">
        <f t="shared" si="7"/>
        <v>0</v>
      </c>
      <c r="G139" s="35">
        <v>0.08</v>
      </c>
      <c r="H139" s="81">
        <f t="shared" si="6"/>
        <v>0</v>
      </c>
      <c r="I139" s="90">
        <f t="shared" si="8"/>
        <v>0</v>
      </c>
      <c r="J139" s="85"/>
    </row>
    <row r="140" spans="1:10" s="13" customFormat="1" ht="42" customHeight="1">
      <c r="A140" s="30">
        <v>133</v>
      </c>
      <c r="B140" s="41" t="s">
        <v>188</v>
      </c>
      <c r="C140" s="30" t="s">
        <v>29</v>
      </c>
      <c r="D140" s="51">
        <v>100</v>
      </c>
      <c r="E140" s="65">
        <v>0</v>
      </c>
      <c r="F140" s="55">
        <f t="shared" si="7"/>
        <v>0</v>
      </c>
      <c r="G140" s="35">
        <v>0.05</v>
      </c>
      <c r="H140" s="81">
        <f t="shared" si="6"/>
        <v>0</v>
      </c>
      <c r="I140" s="90">
        <f t="shared" si="8"/>
        <v>0</v>
      </c>
      <c r="J140" s="85"/>
    </row>
    <row r="141" spans="1:10" s="13" customFormat="1" ht="42" customHeight="1">
      <c r="A141" s="30">
        <v>134</v>
      </c>
      <c r="B141" s="41" t="s">
        <v>189</v>
      </c>
      <c r="C141" s="30" t="s">
        <v>29</v>
      </c>
      <c r="D141" s="51">
        <v>100</v>
      </c>
      <c r="E141" s="65">
        <v>0</v>
      </c>
      <c r="F141" s="55">
        <f t="shared" si="7"/>
        <v>0</v>
      </c>
      <c r="G141" s="35">
        <v>0.08</v>
      </c>
      <c r="H141" s="81">
        <f t="shared" si="6"/>
        <v>0</v>
      </c>
      <c r="I141" s="90">
        <f t="shared" si="8"/>
        <v>0</v>
      </c>
      <c r="J141" s="85"/>
    </row>
    <row r="142" spans="1:10" s="13" customFormat="1" ht="42" customHeight="1">
      <c r="A142" s="30">
        <v>135</v>
      </c>
      <c r="B142" s="41" t="s">
        <v>48</v>
      </c>
      <c r="C142" s="30" t="s">
        <v>29</v>
      </c>
      <c r="D142" s="51">
        <v>20</v>
      </c>
      <c r="E142" s="65">
        <v>0</v>
      </c>
      <c r="F142" s="55">
        <f t="shared" si="7"/>
        <v>0</v>
      </c>
      <c r="G142" s="35">
        <v>0.05</v>
      </c>
      <c r="H142" s="81">
        <f t="shared" si="6"/>
        <v>0</v>
      </c>
      <c r="I142" s="90">
        <f t="shared" si="8"/>
        <v>0</v>
      </c>
      <c r="J142" s="85"/>
    </row>
    <row r="143" spans="1:10" s="13" customFormat="1" ht="42" customHeight="1">
      <c r="A143" s="30">
        <v>136</v>
      </c>
      <c r="B143" s="41" t="s">
        <v>190</v>
      </c>
      <c r="C143" s="30" t="s">
        <v>29</v>
      </c>
      <c r="D143" s="51">
        <v>20</v>
      </c>
      <c r="E143" s="65">
        <v>0</v>
      </c>
      <c r="F143" s="55">
        <f t="shared" si="7"/>
        <v>0</v>
      </c>
      <c r="G143" s="35">
        <v>0.05</v>
      </c>
      <c r="H143" s="81">
        <f t="shared" si="6"/>
        <v>0</v>
      </c>
      <c r="I143" s="90">
        <f t="shared" si="8"/>
        <v>0</v>
      </c>
      <c r="J143" s="85"/>
    </row>
    <row r="144" spans="1:10" s="13" customFormat="1" ht="42" customHeight="1">
      <c r="A144" s="30">
        <v>137</v>
      </c>
      <c r="B144" s="41" t="s">
        <v>47</v>
      </c>
      <c r="C144" s="30" t="s">
        <v>29</v>
      </c>
      <c r="D144" s="51">
        <v>15</v>
      </c>
      <c r="E144" s="65">
        <v>0</v>
      </c>
      <c r="F144" s="55">
        <f t="shared" si="7"/>
        <v>0</v>
      </c>
      <c r="G144" s="35">
        <v>0.08</v>
      </c>
      <c r="H144" s="81">
        <f t="shared" si="6"/>
        <v>0</v>
      </c>
      <c r="I144" s="90">
        <f t="shared" si="8"/>
        <v>0</v>
      </c>
      <c r="J144" s="85"/>
    </row>
    <row r="145" spans="1:10" s="13" customFormat="1" ht="42" customHeight="1">
      <c r="A145" s="30">
        <v>138</v>
      </c>
      <c r="B145" s="41" t="s">
        <v>191</v>
      </c>
      <c r="C145" s="30" t="s">
        <v>29</v>
      </c>
      <c r="D145" s="51">
        <v>150</v>
      </c>
      <c r="E145" s="65">
        <v>0</v>
      </c>
      <c r="F145" s="55">
        <f t="shared" si="7"/>
        <v>0</v>
      </c>
      <c r="G145" s="35">
        <v>0.05</v>
      </c>
      <c r="H145" s="81">
        <f t="shared" si="6"/>
        <v>0</v>
      </c>
      <c r="I145" s="90">
        <f t="shared" si="8"/>
        <v>0</v>
      </c>
      <c r="J145" s="85"/>
    </row>
    <row r="146" spans="1:10" s="13" customFormat="1" ht="42" customHeight="1">
      <c r="A146" s="30">
        <v>139</v>
      </c>
      <c r="B146" s="41" t="s">
        <v>46</v>
      </c>
      <c r="C146" s="30" t="s">
        <v>29</v>
      </c>
      <c r="D146" s="51">
        <v>15</v>
      </c>
      <c r="E146" s="65">
        <v>0</v>
      </c>
      <c r="F146" s="55">
        <f t="shared" si="7"/>
        <v>0</v>
      </c>
      <c r="G146" s="35">
        <v>0.05</v>
      </c>
      <c r="H146" s="81">
        <f t="shared" si="6"/>
        <v>0</v>
      </c>
      <c r="I146" s="90">
        <f t="shared" si="8"/>
        <v>0</v>
      </c>
      <c r="J146" s="85"/>
    </row>
    <row r="147" spans="1:10" s="13" customFormat="1" ht="42" customHeight="1">
      <c r="A147" s="30">
        <v>140</v>
      </c>
      <c r="B147" s="41" t="s">
        <v>45</v>
      </c>
      <c r="C147" s="30" t="s">
        <v>29</v>
      </c>
      <c r="D147" s="51">
        <v>300</v>
      </c>
      <c r="E147" s="65">
        <v>0</v>
      </c>
      <c r="F147" s="55">
        <f t="shared" si="7"/>
        <v>0</v>
      </c>
      <c r="G147" s="35">
        <v>0.08</v>
      </c>
      <c r="H147" s="81">
        <f t="shared" si="6"/>
        <v>0</v>
      </c>
      <c r="I147" s="90">
        <f t="shared" si="8"/>
        <v>0</v>
      </c>
      <c r="J147" s="85"/>
    </row>
    <row r="148" spans="1:10" s="13" customFormat="1" ht="42" customHeight="1">
      <c r="A148" s="30">
        <v>141</v>
      </c>
      <c r="B148" s="41" t="s">
        <v>44</v>
      </c>
      <c r="C148" s="30" t="s">
        <v>29</v>
      </c>
      <c r="D148" s="51">
        <v>20</v>
      </c>
      <c r="E148" s="65">
        <v>0</v>
      </c>
      <c r="F148" s="55">
        <f t="shared" si="7"/>
        <v>0</v>
      </c>
      <c r="G148" s="35">
        <v>0.05</v>
      </c>
      <c r="H148" s="81">
        <f t="shared" si="6"/>
        <v>0</v>
      </c>
      <c r="I148" s="90">
        <f t="shared" si="8"/>
        <v>0</v>
      </c>
      <c r="J148" s="85"/>
    </row>
    <row r="149" spans="1:10" s="13" customFormat="1" ht="42" customHeight="1">
      <c r="A149" s="30">
        <v>142</v>
      </c>
      <c r="B149" s="41" t="s">
        <v>43</v>
      </c>
      <c r="C149" s="30" t="s">
        <v>29</v>
      </c>
      <c r="D149" s="51">
        <v>10</v>
      </c>
      <c r="E149" s="65">
        <v>0</v>
      </c>
      <c r="F149" s="55">
        <f t="shared" si="7"/>
        <v>0</v>
      </c>
      <c r="G149" s="35">
        <v>0.05</v>
      </c>
      <c r="H149" s="81">
        <f t="shared" si="6"/>
        <v>0</v>
      </c>
      <c r="I149" s="90">
        <f t="shared" si="8"/>
        <v>0</v>
      </c>
      <c r="J149" s="85"/>
    </row>
    <row r="150" spans="1:10" s="13" customFormat="1" ht="42" customHeight="1">
      <c r="A150" s="30">
        <v>143</v>
      </c>
      <c r="B150" s="41" t="s">
        <v>42</v>
      </c>
      <c r="C150" s="30" t="s">
        <v>29</v>
      </c>
      <c r="D150" s="51">
        <v>100</v>
      </c>
      <c r="E150" s="65">
        <v>0</v>
      </c>
      <c r="F150" s="55">
        <f t="shared" si="7"/>
        <v>0</v>
      </c>
      <c r="G150" s="35">
        <v>0.05</v>
      </c>
      <c r="H150" s="81">
        <f t="shared" si="6"/>
        <v>0</v>
      </c>
      <c r="I150" s="90">
        <f t="shared" si="8"/>
        <v>0</v>
      </c>
      <c r="J150" s="85"/>
    </row>
    <row r="151" spans="1:10" s="13" customFormat="1" ht="37.35" customHeight="1">
      <c r="A151" s="30">
        <v>144</v>
      </c>
      <c r="B151" s="41" t="s">
        <v>41</v>
      </c>
      <c r="C151" s="30" t="s">
        <v>29</v>
      </c>
      <c r="D151" s="51">
        <v>150</v>
      </c>
      <c r="E151" s="65">
        <v>0</v>
      </c>
      <c r="F151" s="55">
        <f t="shared" si="7"/>
        <v>0</v>
      </c>
      <c r="G151" s="35">
        <v>0.05</v>
      </c>
      <c r="H151" s="81">
        <f t="shared" si="6"/>
        <v>0</v>
      </c>
      <c r="I151" s="90">
        <f t="shared" si="8"/>
        <v>0</v>
      </c>
      <c r="J151" s="85"/>
    </row>
    <row r="152" spans="1:10" s="13" customFormat="1" ht="33.6" customHeight="1">
      <c r="A152" s="30">
        <v>145</v>
      </c>
      <c r="B152" s="41" t="s">
        <v>144</v>
      </c>
      <c r="C152" s="30" t="s">
        <v>29</v>
      </c>
      <c r="D152" s="51">
        <v>10</v>
      </c>
      <c r="E152" s="65">
        <v>0</v>
      </c>
      <c r="F152" s="55">
        <f t="shared" si="7"/>
        <v>0</v>
      </c>
      <c r="G152" s="35">
        <v>0.05</v>
      </c>
      <c r="H152" s="81">
        <f t="shared" si="6"/>
        <v>0</v>
      </c>
      <c r="I152" s="90">
        <f t="shared" si="8"/>
        <v>0</v>
      </c>
      <c r="J152" s="85"/>
    </row>
    <row r="153" spans="1:10" s="13" customFormat="1" ht="42" customHeight="1">
      <c r="A153" s="30">
        <v>146</v>
      </c>
      <c r="B153" s="41" t="s">
        <v>192</v>
      </c>
      <c r="C153" s="30" t="s">
        <v>29</v>
      </c>
      <c r="D153" s="51">
        <v>150</v>
      </c>
      <c r="E153" s="65">
        <v>0</v>
      </c>
      <c r="F153" s="55">
        <f t="shared" si="7"/>
        <v>0</v>
      </c>
      <c r="G153" s="35">
        <v>0.05</v>
      </c>
      <c r="H153" s="81">
        <f t="shared" si="6"/>
        <v>0</v>
      </c>
      <c r="I153" s="90">
        <f t="shared" si="8"/>
        <v>0</v>
      </c>
      <c r="J153" s="85"/>
    </row>
    <row r="154" spans="1:10" ht="39.75" customHeight="1">
      <c r="A154" s="30">
        <v>147</v>
      </c>
      <c r="B154" s="41" t="s">
        <v>40</v>
      </c>
      <c r="C154" s="30" t="s">
        <v>29</v>
      </c>
      <c r="D154" s="51">
        <v>10</v>
      </c>
      <c r="E154" s="65">
        <v>0</v>
      </c>
      <c r="F154" s="55">
        <f t="shared" si="7"/>
        <v>0</v>
      </c>
      <c r="G154" s="35">
        <v>0.05</v>
      </c>
      <c r="H154" s="81">
        <f t="shared" si="6"/>
        <v>0</v>
      </c>
      <c r="I154" s="90">
        <f t="shared" si="8"/>
        <v>0</v>
      </c>
      <c r="J154" s="84"/>
    </row>
    <row r="155" spans="1:10" ht="39.75" customHeight="1">
      <c r="A155" s="30">
        <v>148</v>
      </c>
      <c r="B155" s="41" t="s">
        <v>193</v>
      </c>
      <c r="C155" s="30" t="s">
        <v>29</v>
      </c>
      <c r="D155" s="51">
        <v>70</v>
      </c>
      <c r="E155" s="65">
        <v>0</v>
      </c>
      <c r="F155" s="55">
        <f t="shared" si="7"/>
        <v>0</v>
      </c>
      <c r="G155" s="35">
        <v>0.05</v>
      </c>
      <c r="H155" s="81">
        <f t="shared" si="6"/>
        <v>0</v>
      </c>
      <c r="I155" s="90">
        <f t="shared" si="8"/>
        <v>0</v>
      </c>
      <c r="J155" s="84"/>
    </row>
    <row r="156" spans="1:10" ht="34.35" customHeight="1">
      <c r="A156" s="30">
        <v>149</v>
      </c>
      <c r="B156" s="41" t="s">
        <v>194</v>
      </c>
      <c r="C156" s="30" t="s">
        <v>29</v>
      </c>
      <c r="D156" s="51">
        <v>30</v>
      </c>
      <c r="E156" s="65">
        <v>0</v>
      </c>
      <c r="F156" s="55">
        <f t="shared" si="7"/>
        <v>0</v>
      </c>
      <c r="G156" s="35">
        <v>0.05</v>
      </c>
      <c r="H156" s="81">
        <f t="shared" si="6"/>
        <v>0</v>
      </c>
      <c r="I156" s="90">
        <f t="shared" si="8"/>
        <v>0</v>
      </c>
      <c r="J156" s="84"/>
    </row>
    <row r="157" spans="1:10" ht="34.35" customHeight="1">
      <c r="A157" s="30">
        <v>150</v>
      </c>
      <c r="B157" s="41" t="s">
        <v>195</v>
      </c>
      <c r="C157" s="30" t="s">
        <v>29</v>
      </c>
      <c r="D157" s="51">
        <v>10</v>
      </c>
      <c r="E157" s="65">
        <v>0</v>
      </c>
      <c r="F157" s="55">
        <f t="shared" si="7"/>
        <v>0</v>
      </c>
      <c r="G157" s="34">
        <v>0.08</v>
      </c>
      <c r="H157" s="81">
        <f t="shared" si="6"/>
        <v>0</v>
      </c>
      <c r="I157" s="90">
        <f t="shared" si="8"/>
        <v>0</v>
      </c>
      <c r="J157" s="84"/>
    </row>
    <row r="158" spans="1:10" ht="38.25" customHeight="1">
      <c r="A158" s="30">
        <v>151</v>
      </c>
      <c r="B158" s="41" t="s">
        <v>196</v>
      </c>
      <c r="C158" s="30" t="s">
        <v>29</v>
      </c>
      <c r="D158" s="51">
        <v>70</v>
      </c>
      <c r="E158" s="65">
        <v>0</v>
      </c>
      <c r="F158" s="55">
        <f t="shared" si="7"/>
        <v>0</v>
      </c>
      <c r="G158" s="34">
        <v>0.05</v>
      </c>
      <c r="H158" s="81">
        <f t="shared" si="6"/>
        <v>0</v>
      </c>
      <c r="I158" s="90">
        <f t="shared" si="8"/>
        <v>0</v>
      </c>
      <c r="J158" s="84"/>
    </row>
    <row r="159" spans="1:10" ht="31.5" customHeight="1">
      <c r="A159" s="30">
        <v>152</v>
      </c>
      <c r="B159" s="46" t="s">
        <v>197</v>
      </c>
      <c r="C159" s="30" t="s">
        <v>29</v>
      </c>
      <c r="D159" s="51">
        <v>50</v>
      </c>
      <c r="E159" s="65">
        <v>0</v>
      </c>
      <c r="F159" s="55">
        <f t="shared" si="7"/>
        <v>0</v>
      </c>
      <c r="G159" s="34">
        <v>0.08</v>
      </c>
      <c r="H159" s="81">
        <f t="shared" si="6"/>
        <v>0</v>
      </c>
      <c r="I159" s="90">
        <f t="shared" si="8"/>
        <v>0</v>
      </c>
      <c r="J159" s="84"/>
    </row>
    <row r="160" spans="1:10" ht="31.5" customHeight="1">
      <c r="A160" s="30">
        <v>153</v>
      </c>
      <c r="B160" s="46" t="s">
        <v>40</v>
      </c>
      <c r="C160" s="30" t="s">
        <v>29</v>
      </c>
      <c r="D160" s="51">
        <v>15</v>
      </c>
      <c r="E160" s="65">
        <v>0</v>
      </c>
      <c r="F160" s="55">
        <f t="shared" si="7"/>
        <v>0</v>
      </c>
      <c r="G160" s="34">
        <v>0.05</v>
      </c>
      <c r="H160" s="81">
        <f t="shared" si="6"/>
        <v>0</v>
      </c>
      <c r="I160" s="90">
        <f t="shared" si="8"/>
        <v>0</v>
      </c>
      <c r="J160" s="84"/>
    </row>
    <row r="161" spans="1:10" ht="57.75" customHeight="1">
      <c r="A161" s="30">
        <v>154</v>
      </c>
      <c r="B161" s="47" t="s">
        <v>198</v>
      </c>
      <c r="C161" s="30" t="s">
        <v>29</v>
      </c>
      <c r="D161" s="51">
        <v>10</v>
      </c>
      <c r="E161" s="65">
        <v>0</v>
      </c>
      <c r="F161" s="55">
        <f t="shared" si="7"/>
        <v>0</v>
      </c>
      <c r="G161" s="34">
        <v>0.08</v>
      </c>
      <c r="H161" s="81">
        <f t="shared" si="6"/>
        <v>0</v>
      </c>
      <c r="I161" s="90">
        <f t="shared" si="8"/>
        <v>0</v>
      </c>
      <c r="J161" s="84"/>
    </row>
    <row r="162" spans="1:10" ht="43.5" customHeight="1">
      <c r="A162" s="30">
        <v>155</v>
      </c>
      <c r="B162" s="47" t="s">
        <v>149</v>
      </c>
      <c r="C162" s="30" t="s">
        <v>29</v>
      </c>
      <c r="D162" s="53">
        <v>30</v>
      </c>
      <c r="E162" s="65">
        <v>0</v>
      </c>
      <c r="F162" s="55">
        <f t="shared" si="7"/>
        <v>0</v>
      </c>
      <c r="G162" s="34">
        <v>0.08</v>
      </c>
      <c r="H162" s="81">
        <f t="shared" si="6"/>
        <v>0</v>
      </c>
      <c r="I162" s="90">
        <f t="shared" si="8"/>
        <v>0</v>
      </c>
      <c r="J162" s="84"/>
    </row>
    <row r="163" spans="1:10" ht="43.5" customHeight="1">
      <c r="A163" s="30">
        <v>156</v>
      </c>
      <c r="B163" s="46" t="s">
        <v>39</v>
      </c>
      <c r="C163" s="30" t="s">
        <v>9</v>
      </c>
      <c r="D163" s="53">
        <v>250</v>
      </c>
      <c r="E163" s="65">
        <v>0</v>
      </c>
      <c r="F163" s="55">
        <f t="shared" si="7"/>
        <v>0</v>
      </c>
      <c r="G163" s="34">
        <v>0.23</v>
      </c>
      <c r="H163" s="81">
        <f t="shared" si="6"/>
        <v>0</v>
      </c>
      <c r="I163" s="90">
        <f t="shared" si="8"/>
        <v>0</v>
      </c>
      <c r="J163" s="84"/>
    </row>
    <row r="164" spans="1:10" ht="43.5" customHeight="1">
      <c r="A164" s="30">
        <v>157</v>
      </c>
      <c r="B164" s="41" t="s">
        <v>150</v>
      </c>
      <c r="C164" s="30" t="s">
        <v>29</v>
      </c>
      <c r="D164" s="51">
        <v>50</v>
      </c>
      <c r="E164" s="65">
        <v>0</v>
      </c>
      <c r="F164" s="55">
        <f t="shared" si="7"/>
        <v>0</v>
      </c>
      <c r="G164" s="34">
        <v>0.05</v>
      </c>
      <c r="H164" s="81">
        <f t="shared" si="6"/>
        <v>0</v>
      </c>
      <c r="I164" s="90">
        <f t="shared" si="8"/>
        <v>0</v>
      </c>
      <c r="J164" s="84"/>
    </row>
    <row r="165" spans="1:10" ht="43.5" customHeight="1">
      <c r="A165" s="30">
        <v>158</v>
      </c>
      <c r="B165" s="41" t="s">
        <v>148</v>
      </c>
      <c r="C165" s="30" t="s">
        <v>29</v>
      </c>
      <c r="D165" s="51">
        <v>100</v>
      </c>
      <c r="E165" s="65">
        <v>0</v>
      </c>
      <c r="F165" s="55">
        <f t="shared" si="7"/>
        <v>0</v>
      </c>
      <c r="G165" s="34">
        <v>0.08</v>
      </c>
      <c r="H165" s="81">
        <f t="shared" si="6"/>
        <v>0</v>
      </c>
      <c r="I165" s="90">
        <f t="shared" si="8"/>
        <v>0</v>
      </c>
      <c r="J165" s="84"/>
    </row>
    <row r="166" spans="1:10" ht="77.25" customHeight="1">
      <c r="A166" s="30">
        <v>159</v>
      </c>
      <c r="B166" s="46" t="s">
        <v>137</v>
      </c>
      <c r="C166" s="30" t="s">
        <v>29</v>
      </c>
      <c r="D166" s="53">
        <v>50</v>
      </c>
      <c r="E166" s="65">
        <v>0</v>
      </c>
      <c r="F166" s="55">
        <f t="shared" si="7"/>
        <v>0</v>
      </c>
      <c r="G166" s="34">
        <v>0.05</v>
      </c>
      <c r="H166" s="81">
        <f t="shared" si="6"/>
        <v>0</v>
      </c>
      <c r="I166" s="90">
        <f t="shared" si="8"/>
        <v>0</v>
      </c>
      <c r="J166" s="84"/>
    </row>
    <row r="167" spans="1:10" ht="86.1" customHeight="1">
      <c r="A167" s="30">
        <v>160</v>
      </c>
      <c r="B167" s="46" t="s">
        <v>138</v>
      </c>
      <c r="C167" s="30" t="s">
        <v>29</v>
      </c>
      <c r="D167" s="53">
        <v>100</v>
      </c>
      <c r="E167" s="65">
        <v>0</v>
      </c>
      <c r="F167" s="55">
        <f t="shared" si="7"/>
        <v>0</v>
      </c>
      <c r="G167" s="34">
        <v>0.05</v>
      </c>
      <c r="H167" s="81">
        <f t="shared" si="6"/>
        <v>0</v>
      </c>
      <c r="I167" s="90">
        <f t="shared" si="8"/>
        <v>0</v>
      </c>
      <c r="J167" s="84"/>
    </row>
    <row r="168" spans="1:10" ht="32.1" customHeight="1">
      <c r="A168" s="30">
        <v>161</v>
      </c>
      <c r="B168" s="46" t="s">
        <v>38</v>
      </c>
      <c r="C168" s="30" t="s">
        <v>29</v>
      </c>
      <c r="D168" s="53">
        <v>150</v>
      </c>
      <c r="E168" s="65">
        <v>0</v>
      </c>
      <c r="F168" s="55">
        <f t="shared" si="7"/>
        <v>0</v>
      </c>
      <c r="G168" s="34">
        <v>0.05</v>
      </c>
      <c r="H168" s="81">
        <f t="shared" si="6"/>
        <v>0</v>
      </c>
      <c r="I168" s="90">
        <f t="shared" si="8"/>
        <v>0</v>
      </c>
      <c r="J168" s="84"/>
    </row>
    <row r="169" spans="1:10" ht="43.5" customHeight="1">
      <c r="A169" s="30">
        <v>162</v>
      </c>
      <c r="B169" s="46" t="s">
        <v>37</v>
      </c>
      <c r="C169" s="30" t="s">
        <v>29</v>
      </c>
      <c r="D169" s="53">
        <v>10</v>
      </c>
      <c r="E169" s="65">
        <v>0</v>
      </c>
      <c r="F169" s="55">
        <f t="shared" si="7"/>
        <v>0</v>
      </c>
      <c r="G169" s="34">
        <v>0.05</v>
      </c>
      <c r="H169" s="81">
        <f t="shared" si="6"/>
        <v>0</v>
      </c>
      <c r="I169" s="90">
        <f t="shared" si="8"/>
        <v>0</v>
      </c>
      <c r="J169" s="84"/>
    </row>
    <row r="170" spans="1:10" ht="43.5" customHeight="1">
      <c r="A170" s="30">
        <v>163</v>
      </c>
      <c r="B170" s="47" t="s">
        <v>36</v>
      </c>
      <c r="C170" s="30" t="s">
        <v>29</v>
      </c>
      <c r="D170" s="53">
        <v>1000</v>
      </c>
      <c r="E170" s="65">
        <v>0</v>
      </c>
      <c r="F170" s="55">
        <f t="shared" si="7"/>
        <v>0</v>
      </c>
      <c r="G170" s="34">
        <v>0.05</v>
      </c>
      <c r="H170" s="81">
        <f t="shared" si="6"/>
        <v>0</v>
      </c>
      <c r="I170" s="90">
        <f t="shared" si="8"/>
        <v>0</v>
      </c>
      <c r="J170" s="84"/>
    </row>
    <row r="171" spans="1:10" ht="43.5" customHeight="1">
      <c r="A171" s="30">
        <v>164</v>
      </c>
      <c r="B171" s="47" t="s">
        <v>199</v>
      </c>
      <c r="C171" s="30" t="s">
        <v>29</v>
      </c>
      <c r="D171" s="53">
        <v>100</v>
      </c>
      <c r="E171" s="65">
        <v>0</v>
      </c>
      <c r="F171" s="55">
        <f t="shared" si="7"/>
        <v>0</v>
      </c>
      <c r="G171" s="34">
        <v>0.05</v>
      </c>
      <c r="H171" s="81">
        <f t="shared" si="6"/>
        <v>0</v>
      </c>
      <c r="I171" s="90">
        <f t="shared" si="8"/>
        <v>0</v>
      </c>
      <c r="J171" s="84"/>
    </row>
    <row r="172" spans="1:10" ht="43.5" customHeight="1">
      <c r="A172" s="30">
        <v>165</v>
      </c>
      <c r="B172" s="47" t="s">
        <v>139</v>
      </c>
      <c r="C172" s="30" t="s">
        <v>29</v>
      </c>
      <c r="D172" s="53">
        <v>1000</v>
      </c>
      <c r="E172" s="65">
        <v>0</v>
      </c>
      <c r="F172" s="55">
        <f t="shared" si="7"/>
        <v>0</v>
      </c>
      <c r="G172" s="34">
        <v>0.05</v>
      </c>
      <c r="H172" s="81">
        <f t="shared" si="6"/>
        <v>0</v>
      </c>
      <c r="I172" s="90">
        <f t="shared" si="8"/>
        <v>0</v>
      </c>
      <c r="J172" s="84"/>
    </row>
    <row r="173" spans="1:10" ht="32.4" customHeight="1">
      <c r="A173" s="30">
        <v>166</v>
      </c>
      <c r="B173" s="46" t="s">
        <v>140</v>
      </c>
      <c r="C173" s="30" t="s">
        <v>29</v>
      </c>
      <c r="D173" s="53">
        <v>100</v>
      </c>
      <c r="E173" s="65">
        <v>0</v>
      </c>
      <c r="F173" s="55">
        <f t="shared" si="7"/>
        <v>0</v>
      </c>
      <c r="G173" s="34">
        <v>0.05</v>
      </c>
      <c r="H173" s="81">
        <f t="shared" si="6"/>
        <v>0</v>
      </c>
      <c r="I173" s="90">
        <f t="shared" si="8"/>
        <v>0</v>
      </c>
      <c r="J173" s="84"/>
    </row>
    <row r="174" spans="1:10" ht="43.5" customHeight="1">
      <c r="A174" s="30">
        <v>167</v>
      </c>
      <c r="B174" s="41" t="s">
        <v>35</v>
      </c>
      <c r="C174" s="30" t="s">
        <v>29</v>
      </c>
      <c r="D174" s="51">
        <v>15</v>
      </c>
      <c r="E174" s="65">
        <v>0</v>
      </c>
      <c r="F174" s="55">
        <f t="shared" si="7"/>
        <v>0</v>
      </c>
      <c r="G174" s="34">
        <v>0.08</v>
      </c>
      <c r="H174" s="81">
        <f t="shared" si="6"/>
        <v>0</v>
      </c>
      <c r="I174" s="90">
        <f t="shared" si="8"/>
        <v>0</v>
      </c>
      <c r="J174" s="84"/>
    </row>
    <row r="175" spans="1:10" ht="35.1" customHeight="1">
      <c r="A175" s="30">
        <v>168</v>
      </c>
      <c r="B175" s="41" t="s">
        <v>34</v>
      </c>
      <c r="C175" s="30" t="s">
        <v>29</v>
      </c>
      <c r="D175" s="51">
        <v>150</v>
      </c>
      <c r="E175" s="65">
        <v>0</v>
      </c>
      <c r="F175" s="55">
        <f t="shared" si="7"/>
        <v>0</v>
      </c>
      <c r="G175" s="34">
        <v>0.05</v>
      </c>
      <c r="H175" s="81">
        <f t="shared" si="6"/>
        <v>0</v>
      </c>
      <c r="I175" s="90">
        <f t="shared" si="8"/>
        <v>0</v>
      </c>
      <c r="J175" s="84"/>
    </row>
    <row r="176" spans="1:10" ht="35.1" customHeight="1">
      <c r="A176" s="30">
        <v>169</v>
      </c>
      <c r="B176" s="41" t="s">
        <v>33</v>
      </c>
      <c r="C176" s="30" t="s">
        <v>29</v>
      </c>
      <c r="D176" s="51">
        <v>10</v>
      </c>
      <c r="E176" s="65">
        <v>0</v>
      </c>
      <c r="F176" s="55">
        <f t="shared" si="7"/>
        <v>0</v>
      </c>
      <c r="G176" s="34">
        <v>0.05</v>
      </c>
      <c r="H176" s="81">
        <f t="shared" si="6"/>
        <v>0</v>
      </c>
      <c r="I176" s="90">
        <f t="shared" si="8"/>
        <v>0</v>
      </c>
      <c r="J176" s="84"/>
    </row>
    <row r="177" spans="1:10" ht="32.1" customHeight="1">
      <c r="A177" s="30">
        <v>170</v>
      </c>
      <c r="B177" s="46" t="s">
        <v>32</v>
      </c>
      <c r="C177" s="30" t="s">
        <v>29</v>
      </c>
      <c r="D177" s="53">
        <v>100</v>
      </c>
      <c r="E177" s="65">
        <v>0</v>
      </c>
      <c r="F177" s="55">
        <f t="shared" si="7"/>
        <v>0</v>
      </c>
      <c r="G177" s="34">
        <v>0.05</v>
      </c>
      <c r="H177" s="81">
        <f t="shared" si="6"/>
        <v>0</v>
      </c>
      <c r="I177" s="90">
        <f t="shared" si="8"/>
        <v>0</v>
      </c>
      <c r="J177" s="84"/>
    </row>
    <row r="178" spans="1:10" ht="30.6" customHeight="1">
      <c r="A178" s="30">
        <v>171</v>
      </c>
      <c r="B178" s="46" t="s">
        <v>31</v>
      </c>
      <c r="C178" s="30" t="s">
        <v>29</v>
      </c>
      <c r="D178" s="53">
        <v>100</v>
      </c>
      <c r="E178" s="65">
        <v>0</v>
      </c>
      <c r="F178" s="55">
        <f t="shared" si="7"/>
        <v>0</v>
      </c>
      <c r="G178" s="34">
        <v>0.05</v>
      </c>
      <c r="H178" s="81">
        <f t="shared" si="6"/>
        <v>0</v>
      </c>
      <c r="I178" s="90">
        <f t="shared" si="8"/>
        <v>0</v>
      </c>
      <c r="J178" s="84"/>
    </row>
    <row r="179" spans="1:10" ht="34.35" customHeight="1" thickBot="1">
      <c r="A179" s="30">
        <v>172</v>
      </c>
      <c r="B179" s="46" t="s">
        <v>154</v>
      </c>
      <c r="C179" s="31" t="s">
        <v>29</v>
      </c>
      <c r="D179" s="53">
        <v>20</v>
      </c>
      <c r="E179" s="65">
        <v>0</v>
      </c>
      <c r="F179" s="55">
        <f t="shared" si="7"/>
        <v>0</v>
      </c>
      <c r="G179" s="36">
        <v>0.05</v>
      </c>
      <c r="H179" s="81">
        <f t="shared" ref="H179" si="9">F179*G179</f>
        <v>0</v>
      </c>
      <c r="I179" s="90">
        <f t="shared" si="8"/>
        <v>0</v>
      </c>
      <c r="J179" s="84"/>
    </row>
    <row r="180" spans="1:10" ht="67.2" customHeight="1" thickBot="1">
      <c r="A180" s="72" t="s">
        <v>30</v>
      </c>
      <c r="B180" s="73"/>
      <c r="C180" s="73"/>
      <c r="D180" s="73"/>
      <c r="E180" s="73"/>
      <c r="F180" s="61">
        <f>SUM(F8:F179)</f>
        <v>0</v>
      </c>
      <c r="G180" s="62" t="s">
        <v>202</v>
      </c>
      <c r="H180" s="63">
        <f>SUM(H8:H179)</f>
        <v>0</v>
      </c>
      <c r="I180" s="64">
        <f>SUM(I8:I179)</f>
        <v>0</v>
      </c>
      <c r="J180" s="67"/>
    </row>
    <row r="181" spans="1:10" ht="18" thickBot="1">
      <c r="A181" s="32"/>
      <c r="B181" s="48"/>
      <c r="C181" s="32"/>
      <c r="D181" s="32"/>
      <c r="E181" s="59"/>
      <c r="F181" s="32"/>
      <c r="G181" s="33"/>
      <c r="H181" s="32"/>
      <c r="I181" s="91"/>
    </row>
    <row r="182" spans="1:10" ht="91.8" customHeight="1" thickBot="1">
      <c r="A182" s="74" t="s">
        <v>204</v>
      </c>
      <c r="B182" s="75"/>
      <c r="C182" s="75"/>
      <c r="D182" s="75"/>
      <c r="E182" s="75"/>
      <c r="F182" s="75"/>
      <c r="G182" s="75"/>
      <c r="H182" s="75"/>
      <c r="I182" s="76"/>
    </row>
    <row r="183" spans="1:10" ht="17.399999999999999">
      <c r="A183" s="77"/>
      <c r="B183" s="77"/>
      <c r="C183" s="77"/>
      <c r="D183" s="77"/>
      <c r="E183" s="77"/>
      <c r="F183" s="77"/>
      <c r="G183" s="77"/>
      <c r="H183" s="77"/>
      <c r="I183" s="77"/>
      <c r="J183" s="68"/>
    </row>
    <row r="184" spans="1:10" ht="13.8" customHeight="1">
      <c r="A184" s="70" t="s">
        <v>206</v>
      </c>
      <c r="B184" s="71"/>
      <c r="C184" s="71"/>
      <c r="D184" s="71"/>
      <c r="E184" s="71"/>
      <c r="F184" s="71"/>
      <c r="G184" s="71"/>
      <c r="H184" s="71"/>
      <c r="I184" s="71"/>
      <c r="J184" s="69"/>
    </row>
    <row r="185" spans="1:10" ht="13.8">
      <c r="A185" s="71"/>
      <c r="B185" s="71"/>
      <c r="C185" s="71"/>
      <c r="D185" s="71"/>
      <c r="E185" s="71"/>
      <c r="F185" s="71"/>
      <c r="G185" s="71"/>
      <c r="H185" s="71"/>
      <c r="I185" s="71"/>
      <c r="J185" s="69"/>
    </row>
    <row r="186" spans="1:10" ht="14.4" customHeight="1">
      <c r="A186" s="71"/>
      <c r="B186" s="71"/>
      <c r="C186" s="71"/>
      <c r="D186" s="71"/>
      <c r="E186" s="71"/>
      <c r="F186" s="71"/>
      <c r="G186" s="71"/>
      <c r="H186" s="71"/>
      <c r="I186" s="71"/>
      <c r="J186" s="69"/>
    </row>
    <row r="187" spans="1:10" ht="11.4" customHeight="1">
      <c r="A187" s="71"/>
      <c r="B187" s="71"/>
      <c r="C187" s="71"/>
      <c r="D187" s="71"/>
      <c r="E187" s="71"/>
      <c r="F187" s="71"/>
      <c r="G187" s="71"/>
      <c r="H187" s="71"/>
      <c r="I187" s="71"/>
    </row>
    <row r="188" spans="1:10" ht="11.4" customHeight="1">
      <c r="A188" s="71"/>
      <c r="B188" s="71"/>
      <c r="C188" s="71"/>
      <c r="D188" s="71"/>
      <c r="E188" s="71"/>
      <c r="F188" s="71"/>
      <c r="G188" s="71"/>
      <c r="H188" s="71"/>
      <c r="I188" s="71"/>
    </row>
    <row r="189" spans="1:10" ht="13.8" customHeight="1">
      <c r="A189" s="71"/>
      <c r="B189" s="71"/>
      <c r="C189" s="71"/>
      <c r="D189" s="71"/>
      <c r="E189" s="71"/>
      <c r="F189" s="71"/>
      <c r="G189" s="71"/>
      <c r="H189" s="71"/>
      <c r="I189" s="71"/>
    </row>
    <row r="190" spans="1:10" ht="13.8" customHeight="1">
      <c r="A190" s="71"/>
      <c r="B190" s="71"/>
      <c r="C190" s="71"/>
      <c r="D190" s="71"/>
      <c r="E190" s="71"/>
      <c r="F190" s="71"/>
      <c r="G190" s="71"/>
      <c r="H190" s="71"/>
      <c r="I190" s="71"/>
    </row>
    <row r="191" spans="1:10" ht="13.8" customHeight="1">
      <c r="A191" s="71"/>
      <c r="B191" s="71"/>
      <c r="C191" s="71"/>
      <c r="D191" s="71"/>
      <c r="E191" s="71"/>
      <c r="F191" s="71"/>
      <c r="G191" s="71"/>
      <c r="H191" s="71"/>
      <c r="I191" s="71"/>
    </row>
    <row r="192" spans="1:10" ht="13.8" customHeight="1">
      <c r="A192" s="71"/>
      <c r="B192" s="71"/>
      <c r="C192" s="71"/>
      <c r="D192" s="71"/>
      <c r="E192" s="71"/>
      <c r="F192" s="71"/>
      <c r="G192" s="71"/>
      <c r="H192" s="71"/>
      <c r="I192" s="71"/>
    </row>
    <row r="193" spans="1:9" ht="13.8" customHeight="1">
      <c r="A193" s="71"/>
      <c r="B193" s="71"/>
      <c r="C193" s="71"/>
      <c r="D193" s="71"/>
      <c r="E193" s="71"/>
      <c r="F193" s="71"/>
      <c r="G193" s="71"/>
      <c r="H193" s="71"/>
      <c r="I193" s="71"/>
    </row>
    <row r="194" spans="1:9" ht="13.8" customHeight="1">
      <c r="A194" s="71"/>
      <c r="B194" s="71"/>
      <c r="C194" s="71"/>
      <c r="D194" s="71"/>
      <c r="E194" s="71"/>
      <c r="F194" s="71"/>
      <c r="G194" s="71"/>
      <c r="H194" s="71"/>
      <c r="I194" s="71"/>
    </row>
    <row r="195" spans="1:9" ht="13.8">
      <c r="A195" s="7"/>
      <c r="B195" s="49"/>
      <c r="C195" s="7"/>
      <c r="D195" s="7"/>
      <c r="E195" s="60"/>
      <c r="F195" s="7"/>
      <c r="G195" s="19"/>
      <c r="H195" s="7"/>
      <c r="I195" s="92"/>
    </row>
    <row r="196" spans="1:9" ht="13.8">
      <c r="A196" s="7"/>
      <c r="B196" s="49"/>
      <c r="C196" s="7"/>
      <c r="D196" s="7"/>
      <c r="E196" s="60"/>
      <c r="F196" s="7"/>
      <c r="G196" s="19"/>
      <c r="H196" s="7"/>
      <c r="I196" s="92"/>
    </row>
    <row r="197" spans="1:9" ht="13.8">
      <c r="A197" s="7"/>
      <c r="B197" s="49"/>
      <c r="C197" s="7"/>
      <c r="D197" s="7"/>
      <c r="E197" s="60"/>
      <c r="F197" s="7"/>
      <c r="G197" s="19"/>
      <c r="H197" s="7"/>
      <c r="I197" s="92"/>
    </row>
    <row r="198" spans="1:9" ht="13.8">
      <c r="A198" s="7"/>
      <c r="B198" s="49"/>
      <c r="C198" s="7"/>
      <c r="D198" s="7"/>
      <c r="E198" s="60"/>
      <c r="F198" s="7"/>
      <c r="G198" s="19"/>
      <c r="H198" s="7"/>
      <c r="I198" s="92"/>
    </row>
    <row r="199" spans="1:9" ht="13.8">
      <c r="A199" s="7"/>
      <c r="B199" s="49"/>
      <c r="C199" s="7"/>
      <c r="D199" s="7"/>
      <c r="E199" s="60"/>
      <c r="F199" s="7"/>
      <c r="G199" s="19"/>
      <c r="H199" s="7"/>
      <c r="I199" s="92"/>
    </row>
    <row r="200" spans="1:9" ht="13.8">
      <c r="A200" s="7"/>
      <c r="B200" s="49"/>
      <c r="C200" s="7"/>
      <c r="D200" s="7"/>
      <c r="E200" s="60"/>
      <c r="F200" s="7"/>
      <c r="G200" s="19"/>
      <c r="H200" s="7"/>
      <c r="I200" s="92"/>
    </row>
    <row r="201" spans="1:9" ht="13.8">
      <c r="A201" s="7"/>
      <c r="B201" s="49"/>
      <c r="C201" s="7"/>
      <c r="D201" s="7"/>
      <c r="E201" s="60"/>
      <c r="F201" s="7"/>
      <c r="G201" s="19"/>
      <c r="H201" s="7"/>
      <c r="I201" s="92"/>
    </row>
    <row r="202" spans="1:9" ht="13.8">
      <c r="A202" s="7"/>
      <c r="B202" s="49"/>
      <c r="C202" s="7"/>
      <c r="D202" s="7"/>
      <c r="E202" s="60"/>
      <c r="F202" s="7"/>
      <c r="G202" s="19"/>
      <c r="H202" s="7"/>
      <c r="I202" s="92"/>
    </row>
    <row r="203" spans="1:9" ht="13.8">
      <c r="A203" s="7"/>
      <c r="B203" s="49"/>
      <c r="C203" s="7"/>
      <c r="D203" s="7"/>
      <c r="E203" s="60"/>
      <c r="F203" s="7"/>
      <c r="G203" s="19"/>
      <c r="H203" s="7"/>
      <c r="I203" s="92"/>
    </row>
    <row r="204" spans="1:9" ht="13.8">
      <c r="A204" s="7"/>
      <c r="B204" s="49"/>
      <c r="C204" s="7"/>
      <c r="D204" s="7"/>
      <c r="E204" s="60"/>
      <c r="F204" s="7"/>
      <c r="G204" s="19"/>
      <c r="H204" s="7"/>
      <c r="I204" s="92"/>
    </row>
    <row r="205" spans="1:9" ht="13.8">
      <c r="A205" s="7"/>
      <c r="B205" s="49"/>
      <c r="C205" s="7"/>
      <c r="D205" s="7"/>
      <c r="E205" s="60"/>
      <c r="F205" s="7"/>
      <c r="G205" s="19"/>
      <c r="H205" s="7"/>
      <c r="I205" s="92"/>
    </row>
    <row r="206" spans="1:9" ht="13.8">
      <c r="A206" s="7"/>
      <c r="B206" s="49"/>
      <c r="C206" s="7"/>
      <c r="D206" s="7"/>
      <c r="E206" s="60"/>
      <c r="F206" s="7"/>
      <c r="G206" s="19"/>
      <c r="H206" s="7"/>
      <c r="I206" s="92"/>
    </row>
    <row r="207" spans="1:9" ht="13.8">
      <c r="A207" s="7"/>
      <c r="B207" s="49"/>
      <c r="C207" s="7"/>
      <c r="D207" s="7"/>
      <c r="E207" s="60"/>
      <c r="F207" s="7"/>
      <c r="G207" s="19"/>
      <c r="H207" s="7"/>
      <c r="I207" s="92"/>
    </row>
    <row r="208" spans="1:9" ht="13.8">
      <c r="A208" s="7"/>
      <c r="B208" s="49"/>
      <c r="C208" s="7"/>
      <c r="D208" s="7"/>
      <c r="E208" s="60"/>
      <c r="F208" s="7"/>
      <c r="G208" s="19"/>
      <c r="H208" s="7"/>
      <c r="I208" s="92"/>
    </row>
    <row r="209" spans="1:9" ht="13.8">
      <c r="A209" s="7"/>
      <c r="B209" s="49"/>
      <c r="C209" s="7"/>
      <c r="D209" s="7"/>
      <c r="E209" s="60"/>
      <c r="F209" s="7"/>
      <c r="G209" s="19"/>
      <c r="H209" s="7"/>
      <c r="I209" s="92"/>
    </row>
    <row r="210" spans="1:9" ht="13.8">
      <c r="A210" s="7"/>
      <c r="B210" s="49"/>
      <c r="C210" s="7"/>
      <c r="D210" s="7"/>
      <c r="E210" s="60"/>
      <c r="F210" s="7"/>
      <c r="G210" s="19"/>
      <c r="H210" s="7"/>
      <c r="I210" s="92"/>
    </row>
    <row r="211" spans="1:9" ht="13.8">
      <c r="A211" s="7"/>
      <c r="B211" s="49"/>
      <c r="C211" s="7"/>
      <c r="D211" s="7"/>
      <c r="E211" s="60"/>
      <c r="F211" s="7"/>
      <c r="G211" s="19"/>
      <c r="H211" s="7"/>
      <c r="I211" s="92"/>
    </row>
    <row r="212" spans="1:9" ht="13.8">
      <c r="A212" s="7"/>
      <c r="B212" s="49"/>
      <c r="C212" s="7"/>
      <c r="D212" s="7"/>
      <c r="E212" s="60"/>
      <c r="F212" s="7"/>
      <c r="G212" s="19"/>
      <c r="H212" s="7"/>
      <c r="I212" s="92"/>
    </row>
    <row r="213" spans="1:9" ht="13.8">
      <c r="A213" s="7"/>
      <c r="B213" s="49"/>
      <c r="C213" s="7"/>
      <c r="D213" s="7"/>
      <c r="E213" s="60"/>
      <c r="F213" s="7"/>
      <c r="G213" s="19"/>
      <c r="H213" s="7"/>
      <c r="I213" s="92"/>
    </row>
    <row r="214" spans="1:9" ht="13.8">
      <c r="A214" s="7"/>
      <c r="B214" s="49"/>
      <c r="C214" s="7"/>
      <c r="D214" s="7"/>
      <c r="E214" s="60"/>
      <c r="F214" s="7"/>
      <c r="G214" s="19"/>
      <c r="H214" s="7"/>
      <c r="I214" s="92"/>
    </row>
    <row r="215" spans="1:9" ht="13.8">
      <c r="A215" s="7"/>
      <c r="B215" s="49"/>
      <c r="C215" s="7"/>
      <c r="D215" s="7"/>
      <c r="E215" s="60"/>
      <c r="F215" s="7"/>
      <c r="G215" s="19"/>
      <c r="H215" s="7"/>
      <c r="I215" s="92"/>
    </row>
    <row r="216" spans="1:9" ht="13.8">
      <c r="A216" s="7"/>
      <c r="B216" s="49"/>
      <c r="C216" s="7"/>
      <c r="D216" s="7"/>
      <c r="E216" s="60"/>
      <c r="F216" s="7"/>
      <c r="G216" s="19"/>
      <c r="H216" s="7"/>
      <c r="I216" s="92"/>
    </row>
    <row r="217" spans="1:9" ht="13.8">
      <c r="A217" s="7"/>
      <c r="B217" s="49"/>
      <c r="C217" s="7"/>
      <c r="D217" s="7"/>
      <c r="E217" s="60"/>
      <c r="F217" s="7"/>
      <c r="G217" s="19"/>
      <c r="H217" s="7"/>
      <c r="I217" s="92"/>
    </row>
    <row r="218" spans="1:9" ht="13.8">
      <c r="A218" s="7"/>
      <c r="B218" s="49"/>
      <c r="C218" s="7"/>
      <c r="D218" s="7"/>
      <c r="E218" s="60"/>
      <c r="F218" s="7"/>
      <c r="G218" s="19"/>
      <c r="H218" s="7"/>
      <c r="I218" s="92"/>
    </row>
    <row r="219" spans="1:9" ht="13.8">
      <c r="A219" s="7"/>
      <c r="B219" s="49"/>
      <c r="C219" s="7"/>
      <c r="D219" s="7"/>
      <c r="E219" s="60"/>
      <c r="F219" s="7"/>
      <c r="G219" s="19"/>
      <c r="H219" s="7"/>
      <c r="I219" s="92"/>
    </row>
    <row r="220" spans="1:9" ht="13.8">
      <c r="A220" s="7"/>
      <c r="B220" s="49"/>
      <c r="C220" s="7"/>
      <c r="D220" s="7"/>
      <c r="E220" s="60"/>
      <c r="F220" s="7"/>
      <c r="G220" s="19"/>
      <c r="H220" s="7"/>
      <c r="I220" s="92"/>
    </row>
    <row r="221" spans="1:9" ht="13.8">
      <c r="A221" s="7"/>
      <c r="B221" s="49"/>
      <c r="C221" s="7"/>
      <c r="D221" s="7"/>
      <c r="E221" s="60"/>
      <c r="F221" s="7"/>
      <c r="G221" s="19"/>
      <c r="H221" s="7"/>
      <c r="I221" s="92"/>
    </row>
    <row r="222" spans="1:9" ht="13.8">
      <c r="A222" s="7"/>
      <c r="B222" s="49"/>
      <c r="C222" s="7"/>
      <c r="D222" s="7"/>
      <c r="E222" s="60"/>
      <c r="F222" s="7"/>
      <c r="G222" s="19"/>
      <c r="H222" s="7"/>
      <c r="I222" s="92"/>
    </row>
    <row r="223" spans="1:9" ht="13.8">
      <c r="A223" s="7"/>
      <c r="B223" s="49"/>
      <c r="C223" s="7"/>
      <c r="D223" s="7"/>
      <c r="E223" s="60"/>
      <c r="F223" s="7"/>
      <c r="G223" s="19"/>
      <c r="H223" s="7"/>
      <c r="I223" s="92"/>
    </row>
    <row r="224" spans="1:9" ht="13.8">
      <c r="A224" s="7"/>
      <c r="B224" s="49"/>
      <c r="C224" s="7"/>
      <c r="D224" s="7"/>
      <c r="E224" s="60"/>
      <c r="F224" s="7"/>
      <c r="G224" s="19"/>
      <c r="H224" s="7"/>
      <c r="I224" s="92"/>
    </row>
    <row r="225" spans="1:9" ht="13.8">
      <c r="A225" s="7"/>
      <c r="B225" s="49"/>
      <c r="C225" s="7"/>
      <c r="D225" s="7"/>
      <c r="E225" s="60"/>
      <c r="F225" s="7"/>
      <c r="G225" s="19"/>
      <c r="H225" s="7"/>
      <c r="I225" s="92"/>
    </row>
    <row r="226" spans="1:9" ht="13.8">
      <c r="A226" s="7"/>
      <c r="B226" s="49"/>
      <c r="C226" s="7"/>
      <c r="D226" s="7"/>
      <c r="E226" s="60"/>
      <c r="F226" s="7"/>
      <c r="G226" s="19"/>
      <c r="H226" s="7"/>
      <c r="I226" s="92"/>
    </row>
    <row r="227" spans="1:9" ht="13.8">
      <c r="A227" s="7"/>
      <c r="B227" s="49"/>
      <c r="C227" s="7"/>
      <c r="D227" s="7"/>
      <c r="E227" s="60"/>
      <c r="F227" s="7"/>
      <c r="G227" s="19"/>
      <c r="H227" s="7"/>
      <c r="I227" s="92"/>
    </row>
    <row r="228" spans="1:9" ht="13.8">
      <c r="A228" s="7"/>
      <c r="B228" s="49"/>
      <c r="C228" s="7"/>
      <c r="D228" s="7"/>
      <c r="E228" s="60"/>
      <c r="F228" s="7"/>
      <c r="G228" s="19"/>
      <c r="H228" s="7"/>
      <c r="I228" s="92"/>
    </row>
    <row r="229" spans="1:9" ht="13.8">
      <c r="A229" s="7"/>
      <c r="B229" s="49"/>
      <c r="C229" s="7"/>
      <c r="D229" s="7"/>
      <c r="E229" s="60"/>
      <c r="F229" s="7"/>
      <c r="G229" s="19"/>
      <c r="H229" s="7"/>
      <c r="I229" s="92"/>
    </row>
    <row r="230" spans="1:9" ht="13.8">
      <c r="A230" s="7"/>
      <c r="B230" s="49"/>
      <c r="C230" s="7"/>
      <c r="D230" s="7"/>
      <c r="E230" s="60"/>
      <c r="F230" s="7"/>
      <c r="G230" s="19"/>
      <c r="H230" s="7"/>
      <c r="I230" s="92"/>
    </row>
    <row r="231" spans="1:9" ht="13.8">
      <c r="A231" s="7"/>
      <c r="B231" s="49"/>
      <c r="C231" s="7"/>
      <c r="D231" s="7"/>
      <c r="E231" s="60"/>
      <c r="F231" s="7"/>
      <c r="G231" s="19"/>
      <c r="H231" s="7"/>
      <c r="I231" s="92"/>
    </row>
    <row r="232" spans="1:9" ht="13.8">
      <c r="A232" s="7"/>
      <c r="B232" s="49"/>
      <c r="C232" s="7"/>
      <c r="D232" s="7"/>
      <c r="E232" s="60"/>
      <c r="F232" s="7"/>
      <c r="G232" s="19"/>
      <c r="H232" s="7"/>
      <c r="I232" s="92"/>
    </row>
    <row r="233" spans="1:9" ht="13.8">
      <c r="A233" s="7"/>
      <c r="B233" s="49"/>
      <c r="C233" s="7"/>
      <c r="D233" s="7"/>
      <c r="E233" s="60"/>
      <c r="F233" s="7"/>
      <c r="G233" s="19"/>
      <c r="H233" s="7"/>
      <c r="I233" s="92"/>
    </row>
    <row r="234" spans="1:9" ht="13.8">
      <c r="A234" s="7"/>
      <c r="B234" s="49"/>
      <c r="C234" s="7"/>
      <c r="D234" s="7"/>
      <c r="E234" s="60"/>
      <c r="F234" s="7"/>
      <c r="G234" s="19"/>
      <c r="H234" s="7"/>
      <c r="I234" s="92"/>
    </row>
    <row r="235" spans="1:9" ht="13.8">
      <c r="A235" s="7"/>
      <c r="B235" s="49"/>
      <c r="C235" s="7"/>
      <c r="D235" s="7"/>
      <c r="E235" s="60"/>
      <c r="F235" s="7"/>
      <c r="G235" s="19"/>
      <c r="H235" s="7"/>
      <c r="I235" s="92"/>
    </row>
    <row r="236" spans="1:9" ht="13.8">
      <c r="A236" s="7"/>
      <c r="B236" s="49"/>
      <c r="C236" s="7"/>
      <c r="D236" s="7"/>
      <c r="E236" s="60"/>
      <c r="F236" s="7"/>
      <c r="G236" s="19"/>
      <c r="H236" s="7"/>
      <c r="I236" s="92"/>
    </row>
    <row r="237" spans="1:9" ht="13.8">
      <c r="A237" s="7"/>
      <c r="B237" s="49"/>
      <c r="C237" s="7"/>
      <c r="D237" s="7"/>
      <c r="E237" s="60"/>
      <c r="F237" s="7"/>
      <c r="G237" s="19"/>
      <c r="H237" s="7"/>
      <c r="I237" s="92"/>
    </row>
    <row r="238" spans="1:9" ht="13.8">
      <c r="A238" s="7"/>
      <c r="B238" s="49"/>
      <c r="C238" s="7"/>
      <c r="D238" s="7"/>
      <c r="E238" s="60"/>
      <c r="F238" s="7"/>
      <c r="G238" s="19"/>
      <c r="H238" s="7"/>
      <c r="I238" s="92"/>
    </row>
    <row r="239" spans="1:9" ht="13.8">
      <c r="A239" s="7"/>
      <c r="B239" s="49"/>
      <c r="C239" s="7"/>
      <c r="D239" s="7"/>
      <c r="E239" s="60"/>
      <c r="F239" s="7"/>
      <c r="G239" s="19"/>
      <c r="H239" s="7"/>
      <c r="I239" s="92"/>
    </row>
    <row r="240" spans="1:9" ht="13.8">
      <c r="A240" s="7"/>
      <c r="B240" s="49"/>
      <c r="C240" s="7"/>
      <c r="D240" s="7"/>
      <c r="E240" s="60"/>
      <c r="F240" s="7"/>
      <c r="G240" s="19"/>
      <c r="H240" s="7"/>
      <c r="I240" s="92"/>
    </row>
    <row r="241" spans="1:9" ht="13.8">
      <c r="A241" s="7"/>
      <c r="B241" s="49"/>
      <c r="C241" s="7"/>
      <c r="D241" s="7"/>
      <c r="E241" s="60"/>
      <c r="F241" s="7"/>
      <c r="G241" s="19"/>
      <c r="H241" s="7"/>
      <c r="I241" s="92"/>
    </row>
    <row r="242" spans="1:9" ht="13.8">
      <c r="A242" s="7"/>
      <c r="B242" s="49"/>
      <c r="C242" s="7"/>
      <c r="D242" s="7"/>
      <c r="E242" s="60"/>
      <c r="F242" s="7"/>
      <c r="G242" s="19"/>
      <c r="H242" s="7"/>
      <c r="I242" s="92"/>
    </row>
    <row r="243" spans="1:9" ht="13.8">
      <c r="A243" s="7"/>
      <c r="B243" s="49"/>
      <c r="C243" s="7"/>
      <c r="D243" s="7"/>
      <c r="E243" s="60"/>
      <c r="F243" s="7"/>
      <c r="G243" s="19"/>
      <c r="H243" s="7"/>
      <c r="I243" s="92"/>
    </row>
    <row r="244" spans="1:9" ht="13.8">
      <c r="A244" s="7"/>
      <c r="B244" s="49"/>
      <c r="C244" s="7"/>
      <c r="D244" s="7"/>
      <c r="E244" s="60"/>
      <c r="F244" s="7"/>
      <c r="G244" s="19"/>
      <c r="H244" s="7"/>
      <c r="I244" s="92"/>
    </row>
    <row r="245" spans="1:9" ht="13.8">
      <c r="A245" s="7"/>
      <c r="B245" s="49"/>
      <c r="C245" s="7"/>
      <c r="D245" s="7"/>
      <c r="E245" s="60"/>
      <c r="F245" s="7"/>
      <c r="G245" s="19"/>
      <c r="H245" s="7"/>
      <c r="I245" s="92"/>
    </row>
    <row r="246" spans="1:9" ht="13.8">
      <c r="A246"/>
      <c r="B246" s="49"/>
      <c r="C246"/>
      <c r="D246" s="17"/>
      <c r="E246" s="60"/>
      <c r="F246"/>
      <c r="G246" s="20"/>
      <c r="H246"/>
      <c r="I246" s="92"/>
    </row>
    <row r="247" spans="1:9" ht="13.8">
      <c r="A247"/>
      <c r="B247" s="49"/>
      <c r="C247"/>
      <c r="D247" s="17"/>
      <c r="E247" s="60"/>
      <c r="F247"/>
      <c r="G247" s="20"/>
      <c r="H247"/>
      <c r="I247" s="92"/>
    </row>
    <row r="248" spans="1:9" ht="13.8">
      <c r="A248"/>
      <c r="B248" s="49"/>
      <c r="C248"/>
      <c r="D248" s="17"/>
      <c r="E248" s="60"/>
      <c r="F248"/>
      <c r="G248" s="20"/>
      <c r="H248"/>
      <c r="I248" s="92"/>
    </row>
    <row r="249" spans="1:9" ht="13.8">
      <c r="A249"/>
      <c r="B249" s="49"/>
      <c r="C249"/>
      <c r="D249" s="17"/>
      <c r="E249" s="60"/>
      <c r="F249"/>
      <c r="G249" s="20"/>
      <c r="H249"/>
      <c r="I249" s="92"/>
    </row>
    <row r="250" spans="1:9" ht="13.8">
      <c r="A250"/>
      <c r="B250" s="49"/>
      <c r="C250"/>
      <c r="D250" s="17"/>
      <c r="E250" s="60"/>
      <c r="F250"/>
      <c r="G250" s="20"/>
      <c r="H250"/>
      <c r="I250" s="92"/>
    </row>
    <row r="251" spans="1:9" ht="13.8">
      <c r="A251"/>
      <c r="B251" s="49"/>
      <c r="C251"/>
      <c r="D251" s="17"/>
      <c r="E251" s="60"/>
      <c r="F251"/>
      <c r="G251" s="20"/>
      <c r="H251"/>
      <c r="I251" s="92"/>
    </row>
    <row r="252" spans="1:9" ht="13.8">
      <c r="A252"/>
      <c r="B252" s="49"/>
      <c r="C252"/>
      <c r="D252" s="17"/>
      <c r="E252" s="60"/>
      <c r="F252"/>
      <c r="G252" s="20"/>
      <c r="H252"/>
      <c r="I252" s="92"/>
    </row>
    <row r="253" spans="1:9" ht="13.8">
      <c r="A253"/>
      <c r="B253" s="49"/>
      <c r="C253"/>
      <c r="D253" s="17"/>
      <c r="E253" s="60"/>
      <c r="F253"/>
      <c r="G253" s="20"/>
      <c r="H253"/>
      <c r="I253" s="92"/>
    </row>
    <row r="254" spans="1:9" ht="13.8">
      <c r="A254"/>
      <c r="B254" s="49"/>
      <c r="C254"/>
      <c r="D254" s="17"/>
      <c r="E254" s="60"/>
      <c r="F254"/>
      <c r="G254" s="20"/>
      <c r="H254"/>
      <c r="I254" s="92"/>
    </row>
    <row r="255" spans="1:9" ht="13.8">
      <c r="A255"/>
      <c r="B255" s="49"/>
      <c r="C255"/>
      <c r="D255" s="17"/>
      <c r="E255" s="60"/>
      <c r="F255"/>
      <c r="G255" s="20"/>
      <c r="H255"/>
      <c r="I255" s="92"/>
    </row>
    <row r="256" spans="1:9" ht="13.8">
      <c r="A256"/>
      <c r="B256" s="49"/>
      <c r="C256"/>
      <c r="D256" s="17"/>
      <c r="E256" s="60"/>
      <c r="F256"/>
      <c r="G256" s="20"/>
      <c r="H256"/>
      <c r="I256" s="92"/>
    </row>
    <row r="257" spans="1:9" ht="13.8">
      <c r="A257"/>
      <c r="B257" s="49"/>
      <c r="C257"/>
      <c r="D257" s="17"/>
      <c r="E257" s="60"/>
      <c r="F257"/>
      <c r="G257" s="20"/>
      <c r="H257"/>
      <c r="I257" s="92"/>
    </row>
    <row r="258" spans="1:9" ht="13.8">
      <c r="A258"/>
      <c r="B258" s="49"/>
      <c r="C258"/>
      <c r="D258" s="17"/>
      <c r="E258" s="60"/>
      <c r="F258"/>
      <c r="G258" s="20"/>
      <c r="H258"/>
      <c r="I258" s="92"/>
    </row>
    <row r="259" spans="1:9" ht="13.8">
      <c r="A259"/>
      <c r="B259" s="49"/>
      <c r="C259"/>
      <c r="D259" s="17"/>
      <c r="E259" s="60"/>
      <c r="F259"/>
      <c r="G259" s="20"/>
      <c r="H259"/>
      <c r="I259" s="92"/>
    </row>
    <row r="260" spans="1:9" ht="13.8">
      <c r="A260"/>
      <c r="B260" s="49"/>
      <c r="C260"/>
      <c r="D260" s="17"/>
      <c r="E260" s="60"/>
      <c r="F260"/>
      <c r="G260" s="20"/>
      <c r="H260"/>
      <c r="I260" s="92"/>
    </row>
    <row r="261" spans="1:9" ht="13.8">
      <c r="A261"/>
      <c r="B261" s="49"/>
      <c r="C261"/>
      <c r="D261" s="17"/>
      <c r="E261" s="60"/>
      <c r="F261"/>
      <c r="G261" s="20"/>
      <c r="H261"/>
      <c r="I261" s="92"/>
    </row>
    <row r="262" spans="1:9" ht="13.8">
      <c r="A262"/>
      <c r="B262" s="49"/>
      <c r="C262"/>
      <c r="D262" s="17"/>
      <c r="E262" s="60"/>
      <c r="F262"/>
      <c r="G262" s="20"/>
      <c r="H262"/>
      <c r="I262" s="92"/>
    </row>
    <row r="263" spans="1:9" ht="13.8">
      <c r="A263"/>
      <c r="B263" s="49"/>
      <c r="C263"/>
      <c r="D263" s="17"/>
      <c r="E263" s="60"/>
      <c r="F263"/>
      <c r="G263" s="20"/>
      <c r="H263"/>
      <c r="I263" s="92"/>
    </row>
    <row r="264" spans="1:9" ht="13.8">
      <c r="A264"/>
      <c r="B264" s="49"/>
      <c r="C264"/>
      <c r="D264" s="17"/>
      <c r="E264" s="60"/>
      <c r="F264"/>
      <c r="G264" s="20"/>
      <c r="H264"/>
      <c r="I264" s="92"/>
    </row>
    <row r="265" spans="1:9" ht="13.8">
      <c r="A265"/>
      <c r="B265" s="49"/>
      <c r="C265"/>
      <c r="D265" s="17"/>
      <c r="E265" s="60"/>
      <c r="F265"/>
      <c r="G265" s="20"/>
      <c r="H265"/>
      <c r="I265" s="92"/>
    </row>
    <row r="266" spans="1:9" ht="13.8">
      <c r="A266"/>
      <c r="B266" s="49"/>
      <c r="C266"/>
      <c r="D266" s="17"/>
      <c r="E266" s="60"/>
      <c r="F266"/>
      <c r="G266" s="20"/>
      <c r="H266"/>
      <c r="I266" s="92"/>
    </row>
    <row r="267" spans="1:9" ht="13.8">
      <c r="A267"/>
      <c r="B267" s="49"/>
      <c r="C267"/>
      <c r="D267" s="17"/>
      <c r="E267" s="60"/>
      <c r="F267"/>
      <c r="G267" s="20"/>
      <c r="H267"/>
      <c r="I267" s="92"/>
    </row>
    <row r="268" spans="1:9" ht="13.8">
      <c r="A268"/>
      <c r="B268" s="49"/>
      <c r="C268"/>
      <c r="D268" s="17"/>
      <c r="E268" s="60"/>
      <c r="F268"/>
      <c r="G268" s="20"/>
      <c r="H268"/>
      <c r="I268" s="92"/>
    </row>
    <row r="269" spans="1:9" ht="13.8">
      <c r="A269"/>
      <c r="B269" s="49"/>
      <c r="C269"/>
      <c r="D269" s="17"/>
      <c r="E269" s="60"/>
      <c r="F269"/>
      <c r="G269" s="20"/>
      <c r="H269"/>
      <c r="I269" s="92"/>
    </row>
    <row r="270" spans="1:9" ht="13.8">
      <c r="A270"/>
      <c r="B270" s="49"/>
      <c r="C270"/>
      <c r="D270" s="17"/>
      <c r="E270" s="60"/>
      <c r="F270"/>
      <c r="G270" s="20"/>
      <c r="H270"/>
      <c r="I270" s="92"/>
    </row>
    <row r="271" spans="1:9" ht="13.8">
      <c r="A271"/>
      <c r="B271" s="49"/>
      <c r="C271"/>
      <c r="D271" s="17"/>
      <c r="E271" s="60"/>
      <c r="F271"/>
      <c r="G271" s="20"/>
      <c r="H271"/>
      <c r="I271" s="92"/>
    </row>
    <row r="272" spans="1:9" ht="13.8">
      <c r="A272"/>
      <c r="B272" s="49"/>
      <c r="C272"/>
      <c r="D272" s="17"/>
      <c r="E272" s="60"/>
      <c r="F272"/>
      <c r="G272" s="20"/>
      <c r="H272"/>
      <c r="I272" s="92"/>
    </row>
    <row r="273" spans="1:9" ht="13.8">
      <c r="A273"/>
      <c r="B273" s="49"/>
      <c r="C273"/>
      <c r="D273" s="17"/>
      <c r="E273" s="60"/>
      <c r="F273"/>
      <c r="G273" s="20"/>
      <c r="H273"/>
      <c r="I273" s="92"/>
    </row>
    <row r="274" spans="1:9" ht="13.8">
      <c r="A274"/>
      <c r="B274" s="49"/>
      <c r="C274"/>
      <c r="D274" s="17"/>
      <c r="E274" s="60"/>
      <c r="F274"/>
      <c r="G274" s="20"/>
      <c r="H274"/>
      <c r="I274" s="92"/>
    </row>
    <row r="275" spans="1:9" ht="13.8">
      <c r="A275"/>
      <c r="B275" s="49"/>
      <c r="C275"/>
      <c r="D275" s="17"/>
      <c r="E275" s="60"/>
      <c r="F275"/>
      <c r="G275" s="20"/>
      <c r="H275"/>
      <c r="I275" s="92"/>
    </row>
    <row r="276" spans="1:9" ht="13.8">
      <c r="A276"/>
      <c r="B276" s="49"/>
      <c r="C276"/>
      <c r="D276" s="17"/>
      <c r="E276" s="60"/>
      <c r="F276"/>
      <c r="G276" s="20"/>
      <c r="H276"/>
      <c r="I276" s="92"/>
    </row>
    <row r="277" spans="1:9" ht="13.8">
      <c r="A277"/>
      <c r="B277" s="49"/>
      <c r="C277"/>
      <c r="D277" s="17"/>
      <c r="E277" s="60"/>
      <c r="F277"/>
      <c r="G277" s="20"/>
      <c r="H277"/>
      <c r="I277" s="92"/>
    </row>
    <row r="278" spans="1:9" ht="13.8">
      <c r="A278"/>
      <c r="B278" s="49"/>
      <c r="C278"/>
      <c r="D278" s="17"/>
      <c r="E278" s="60"/>
      <c r="F278"/>
      <c r="G278" s="20"/>
      <c r="H278"/>
      <c r="I278" s="92"/>
    </row>
    <row r="279" spans="1:9" ht="13.8">
      <c r="A279"/>
      <c r="B279" s="49"/>
      <c r="C279"/>
      <c r="D279" s="17"/>
      <c r="E279" s="60"/>
      <c r="F279"/>
      <c r="G279" s="20"/>
      <c r="H279"/>
      <c r="I279" s="92"/>
    </row>
    <row r="280" spans="1:9" ht="13.8">
      <c r="A280"/>
      <c r="B280" s="49"/>
      <c r="C280"/>
      <c r="D280" s="17"/>
      <c r="E280" s="60"/>
      <c r="F280"/>
      <c r="G280" s="20"/>
      <c r="H280"/>
      <c r="I280" s="92"/>
    </row>
    <row r="281" spans="1:9" ht="13.8">
      <c r="A281"/>
      <c r="B281" s="49"/>
      <c r="C281"/>
      <c r="D281" s="17"/>
      <c r="E281" s="60"/>
      <c r="F281"/>
      <c r="G281" s="20"/>
      <c r="H281"/>
      <c r="I281" s="92"/>
    </row>
    <row r="282" spans="1:9" ht="13.8">
      <c r="A282"/>
      <c r="B282" s="49"/>
      <c r="C282"/>
      <c r="D282" s="17"/>
      <c r="E282" s="60"/>
      <c r="F282"/>
      <c r="G282" s="20"/>
      <c r="H282"/>
      <c r="I282" s="92"/>
    </row>
    <row r="283" spans="1:9" ht="13.8">
      <c r="A283"/>
      <c r="B283" s="49"/>
      <c r="C283"/>
      <c r="D283" s="17"/>
      <c r="E283" s="60"/>
      <c r="F283"/>
      <c r="G283" s="20"/>
      <c r="H283"/>
      <c r="I283" s="92"/>
    </row>
    <row r="284" spans="1:9" ht="13.8">
      <c r="A284"/>
      <c r="B284" s="49"/>
      <c r="C284"/>
      <c r="D284" s="17"/>
      <c r="E284" s="60"/>
      <c r="F284"/>
      <c r="G284" s="20"/>
      <c r="H284"/>
      <c r="I284" s="92"/>
    </row>
    <row r="285" spans="1:9" ht="13.8">
      <c r="A285"/>
      <c r="B285" s="49"/>
      <c r="C285"/>
      <c r="D285" s="17"/>
      <c r="E285" s="60"/>
      <c r="F285"/>
      <c r="G285" s="20"/>
      <c r="H285"/>
      <c r="I285" s="92"/>
    </row>
    <row r="286" spans="1:9" ht="13.8">
      <c r="A286"/>
      <c r="B286" s="49"/>
      <c r="C286"/>
      <c r="D286" s="17"/>
      <c r="E286" s="60"/>
      <c r="F286"/>
      <c r="G286" s="20"/>
      <c r="H286"/>
      <c r="I286" s="92"/>
    </row>
    <row r="287" spans="1:9" ht="13.8">
      <c r="A287"/>
      <c r="B287" s="49"/>
      <c r="C287"/>
      <c r="D287" s="17"/>
      <c r="E287" s="60"/>
      <c r="F287"/>
      <c r="G287" s="20"/>
      <c r="H287"/>
      <c r="I287" s="92"/>
    </row>
    <row r="288" spans="1:9" ht="13.8">
      <c r="A288"/>
      <c r="B288" s="49"/>
      <c r="C288"/>
      <c r="D288" s="17"/>
      <c r="E288" s="60"/>
      <c r="F288"/>
      <c r="G288" s="20"/>
      <c r="H288"/>
      <c r="I288" s="92"/>
    </row>
    <row r="289" spans="1:9" ht="13.8">
      <c r="A289"/>
      <c r="B289" s="49"/>
      <c r="C289"/>
      <c r="D289" s="17"/>
      <c r="E289" s="60"/>
      <c r="F289"/>
      <c r="G289" s="20"/>
      <c r="H289"/>
      <c r="I289" s="92"/>
    </row>
    <row r="290" spans="1:9" ht="13.8">
      <c r="A290"/>
      <c r="B290" s="49"/>
      <c r="C290"/>
      <c r="D290" s="17"/>
      <c r="E290" s="60"/>
      <c r="F290"/>
      <c r="G290" s="20"/>
      <c r="H290"/>
      <c r="I290" s="92"/>
    </row>
    <row r="291" spans="1:9" ht="13.8">
      <c r="A291"/>
      <c r="B291" s="49"/>
      <c r="C291"/>
      <c r="D291" s="17"/>
      <c r="E291" s="60"/>
      <c r="F291"/>
      <c r="G291" s="20"/>
      <c r="H291"/>
      <c r="I291" s="92"/>
    </row>
    <row r="292" spans="1:9" ht="13.8">
      <c r="A292"/>
      <c r="B292" s="49"/>
      <c r="C292"/>
      <c r="D292" s="17"/>
      <c r="E292" s="60"/>
      <c r="F292"/>
      <c r="G292" s="20"/>
      <c r="H292"/>
      <c r="I292" s="92"/>
    </row>
    <row r="293" spans="1:9" ht="13.8">
      <c r="A293"/>
      <c r="B293" s="49"/>
      <c r="C293"/>
      <c r="D293" s="17"/>
      <c r="E293" s="60"/>
      <c r="F293"/>
      <c r="G293" s="20"/>
      <c r="H293"/>
      <c r="I293" s="92"/>
    </row>
    <row r="294" spans="1:9" ht="13.8">
      <c r="A294"/>
      <c r="B294" s="49"/>
      <c r="C294"/>
      <c r="D294" s="17"/>
      <c r="E294" s="60"/>
      <c r="F294"/>
      <c r="G294" s="20"/>
      <c r="H294"/>
      <c r="I294" s="92"/>
    </row>
    <row r="295" spans="1:9" ht="13.8">
      <c r="A295"/>
      <c r="B295" s="49"/>
      <c r="C295"/>
      <c r="D295" s="17"/>
      <c r="E295" s="60"/>
      <c r="F295"/>
      <c r="G295" s="20"/>
      <c r="H295"/>
      <c r="I295" s="92"/>
    </row>
    <row r="296" spans="1:9" ht="13.8">
      <c r="A296"/>
      <c r="B296" s="49"/>
      <c r="C296"/>
      <c r="D296" s="17"/>
      <c r="E296" s="60"/>
      <c r="F296"/>
      <c r="G296" s="20"/>
      <c r="H296"/>
      <c r="I296" s="92"/>
    </row>
    <row r="297" spans="1:9" ht="13.8">
      <c r="A297"/>
      <c r="B297" s="49"/>
      <c r="C297"/>
      <c r="D297" s="17"/>
      <c r="E297" s="60"/>
      <c r="F297"/>
      <c r="G297" s="20"/>
      <c r="H297"/>
      <c r="I297" s="92"/>
    </row>
    <row r="298" spans="1:9" ht="13.8">
      <c r="A298"/>
      <c r="B298" s="49"/>
      <c r="C298"/>
      <c r="D298" s="17"/>
      <c r="E298" s="60"/>
      <c r="F298"/>
      <c r="G298" s="20"/>
      <c r="H298"/>
      <c r="I298" s="92"/>
    </row>
    <row r="299" spans="1:9" ht="13.8">
      <c r="A299"/>
      <c r="B299" s="49"/>
      <c r="C299"/>
      <c r="D299" s="17"/>
      <c r="E299" s="60"/>
      <c r="F299"/>
      <c r="G299" s="20"/>
      <c r="H299"/>
      <c r="I299" s="92"/>
    </row>
    <row r="300" spans="1:9" ht="13.8">
      <c r="A300"/>
      <c r="B300" s="49"/>
      <c r="C300"/>
      <c r="D300" s="17"/>
      <c r="E300" s="60"/>
      <c r="F300"/>
      <c r="G300" s="20"/>
      <c r="H300"/>
      <c r="I300" s="92"/>
    </row>
    <row r="301" spans="1:9" ht="13.8">
      <c r="A301"/>
      <c r="B301" s="49"/>
      <c r="C301"/>
      <c r="D301" s="17"/>
      <c r="E301" s="60"/>
      <c r="F301"/>
      <c r="G301" s="20"/>
      <c r="H301"/>
      <c r="I301" s="92"/>
    </row>
    <row r="302" spans="1:9" ht="13.8">
      <c r="A302"/>
      <c r="B302" s="49"/>
      <c r="C302"/>
      <c r="D302" s="17"/>
      <c r="E302" s="60"/>
      <c r="F302"/>
      <c r="G302" s="20"/>
      <c r="H302"/>
      <c r="I302" s="92"/>
    </row>
    <row r="303" spans="1:9" ht="13.8">
      <c r="A303"/>
      <c r="B303" s="49"/>
      <c r="C303"/>
      <c r="D303" s="17"/>
      <c r="E303" s="60"/>
      <c r="F303"/>
      <c r="G303" s="20"/>
      <c r="H303"/>
      <c r="I303" s="92"/>
    </row>
    <row r="304" spans="1:9" ht="13.8">
      <c r="A304"/>
      <c r="B304" s="49"/>
      <c r="C304"/>
      <c r="D304" s="17"/>
      <c r="E304" s="60"/>
      <c r="F304"/>
      <c r="G304" s="20"/>
      <c r="H304"/>
      <c r="I304" s="92"/>
    </row>
    <row r="305" spans="1:9" ht="13.8">
      <c r="A305"/>
      <c r="B305" s="49"/>
      <c r="C305"/>
      <c r="D305" s="17"/>
      <c r="E305" s="60"/>
      <c r="F305"/>
      <c r="G305" s="20"/>
      <c r="H305"/>
      <c r="I305" s="92"/>
    </row>
    <row r="306" spans="1:9" ht="13.8">
      <c r="A306"/>
      <c r="B306" s="49"/>
      <c r="C306"/>
      <c r="D306" s="17"/>
      <c r="E306" s="60"/>
      <c r="F306"/>
      <c r="G306" s="20"/>
      <c r="H306"/>
      <c r="I306" s="92"/>
    </row>
    <row r="307" spans="1:9" ht="13.8">
      <c r="A307"/>
      <c r="B307" s="49"/>
      <c r="C307"/>
      <c r="D307" s="17"/>
      <c r="E307" s="60"/>
      <c r="F307"/>
      <c r="G307" s="20"/>
      <c r="H307"/>
      <c r="I307" s="92"/>
    </row>
    <row r="308" spans="1:9" ht="13.8">
      <c r="A308"/>
      <c r="B308" s="49"/>
      <c r="C308"/>
      <c r="D308" s="17"/>
      <c r="E308" s="60"/>
      <c r="F308"/>
      <c r="G308" s="20"/>
      <c r="H308"/>
      <c r="I308" s="92"/>
    </row>
    <row r="309" spans="1:9" ht="13.8">
      <c r="A309"/>
      <c r="B309" s="49"/>
      <c r="C309"/>
      <c r="D309" s="17"/>
      <c r="E309" s="60"/>
      <c r="F309"/>
      <c r="G309" s="20"/>
      <c r="H309"/>
      <c r="I309" s="92"/>
    </row>
    <row r="310" spans="1:9" ht="13.8">
      <c r="A310"/>
      <c r="B310" s="49"/>
      <c r="C310"/>
      <c r="D310" s="17"/>
      <c r="E310" s="60"/>
      <c r="F310"/>
      <c r="G310" s="20"/>
      <c r="H310"/>
      <c r="I310" s="92"/>
    </row>
    <row r="311" spans="1:9" ht="13.8">
      <c r="A311"/>
      <c r="B311" s="49"/>
      <c r="C311"/>
      <c r="D311" s="17"/>
      <c r="E311" s="60"/>
      <c r="F311"/>
      <c r="G311" s="20"/>
      <c r="H311"/>
      <c r="I311" s="92"/>
    </row>
    <row r="312" spans="1:9" ht="13.8">
      <c r="A312"/>
      <c r="B312" s="49"/>
      <c r="C312"/>
      <c r="D312" s="17"/>
      <c r="E312" s="60"/>
      <c r="F312"/>
      <c r="G312" s="20"/>
      <c r="H312"/>
      <c r="I312" s="92"/>
    </row>
    <row r="313" spans="1:9" ht="13.8">
      <c r="A313"/>
      <c r="B313" s="49"/>
      <c r="C313"/>
      <c r="D313" s="17"/>
      <c r="E313" s="60"/>
      <c r="F313"/>
      <c r="G313" s="20"/>
      <c r="H313"/>
      <c r="I313" s="92"/>
    </row>
    <row r="314" spans="1:9" ht="13.8">
      <c r="A314"/>
      <c r="B314" s="49"/>
      <c r="C314"/>
      <c r="D314" s="17"/>
      <c r="E314" s="60"/>
      <c r="F314"/>
      <c r="G314" s="20"/>
      <c r="H314"/>
      <c r="I314" s="92"/>
    </row>
    <row r="315" spans="1:9" ht="13.8">
      <c r="A315"/>
      <c r="B315" s="49"/>
      <c r="C315"/>
      <c r="D315" s="17"/>
      <c r="E315" s="60"/>
      <c r="F315"/>
      <c r="G315" s="20"/>
      <c r="H315"/>
      <c r="I315" s="92"/>
    </row>
    <row r="316" spans="1:9" ht="13.8">
      <c r="A316"/>
      <c r="B316" s="49"/>
      <c r="C316"/>
      <c r="D316" s="17"/>
      <c r="E316" s="60"/>
      <c r="F316"/>
      <c r="G316" s="20"/>
      <c r="H316"/>
      <c r="I316" s="92"/>
    </row>
    <row r="317" spans="1:9" ht="13.8">
      <c r="A317"/>
      <c r="B317" s="49"/>
      <c r="C317"/>
      <c r="D317" s="17"/>
      <c r="E317" s="60"/>
      <c r="F317"/>
      <c r="G317" s="20"/>
      <c r="H317"/>
      <c r="I317" s="92"/>
    </row>
    <row r="318" spans="1:9" ht="13.8">
      <c r="A318"/>
      <c r="B318" s="49"/>
      <c r="C318"/>
      <c r="D318" s="17"/>
      <c r="E318" s="60"/>
      <c r="F318"/>
      <c r="G318" s="20"/>
      <c r="H318"/>
      <c r="I318" s="92"/>
    </row>
    <row r="319" spans="1:9" ht="13.8">
      <c r="A319"/>
      <c r="B319" s="49"/>
      <c r="C319"/>
      <c r="D319" s="17"/>
      <c r="E319" s="60"/>
      <c r="F319"/>
      <c r="G319" s="20"/>
      <c r="H319"/>
      <c r="I319" s="92"/>
    </row>
    <row r="320" spans="1:9" ht="13.8">
      <c r="A320"/>
      <c r="B320" s="49"/>
      <c r="C320"/>
      <c r="D320" s="17"/>
      <c r="E320" s="60"/>
      <c r="F320"/>
      <c r="G320" s="20"/>
      <c r="H320"/>
      <c r="I320" s="92"/>
    </row>
    <row r="321" spans="1:9" ht="13.8">
      <c r="A321"/>
      <c r="B321" s="49"/>
      <c r="C321"/>
      <c r="D321" s="17"/>
      <c r="E321" s="60"/>
      <c r="F321"/>
      <c r="G321" s="20"/>
      <c r="H321"/>
      <c r="I321" s="92"/>
    </row>
    <row r="322" spans="1:9" ht="13.8">
      <c r="A322"/>
      <c r="B322" s="49"/>
      <c r="C322"/>
      <c r="D322" s="17"/>
      <c r="E322" s="60"/>
      <c r="F322"/>
      <c r="G322" s="20"/>
      <c r="H322"/>
      <c r="I322" s="92"/>
    </row>
    <row r="323" spans="1:9" ht="13.8">
      <c r="A323"/>
      <c r="B323" s="49"/>
      <c r="C323"/>
      <c r="D323" s="17"/>
      <c r="E323" s="60"/>
      <c r="F323"/>
      <c r="G323" s="20"/>
      <c r="H323"/>
      <c r="I323" s="92"/>
    </row>
    <row r="324" spans="1:9" ht="13.8">
      <c r="A324"/>
      <c r="B324" s="49"/>
      <c r="C324"/>
      <c r="D324" s="17"/>
      <c r="E324" s="60"/>
      <c r="F324"/>
      <c r="G324" s="20"/>
      <c r="H324"/>
      <c r="I324" s="92"/>
    </row>
    <row r="325" spans="1:9" ht="13.8">
      <c r="A325"/>
      <c r="B325" s="49"/>
      <c r="C325"/>
      <c r="D325" s="17"/>
      <c r="E325" s="60"/>
      <c r="F325"/>
      <c r="G325" s="20"/>
      <c r="H325"/>
      <c r="I325" s="92"/>
    </row>
    <row r="326" spans="1:9" ht="13.8">
      <c r="A326"/>
      <c r="B326" s="49"/>
      <c r="C326"/>
      <c r="D326" s="17"/>
      <c r="E326" s="60"/>
      <c r="F326"/>
      <c r="G326" s="20"/>
      <c r="H326"/>
      <c r="I326" s="92"/>
    </row>
    <row r="327" spans="1:9" ht="13.8">
      <c r="A327"/>
      <c r="B327" s="49"/>
      <c r="C327"/>
      <c r="D327" s="17"/>
      <c r="E327" s="60"/>
      <c r="F327"/>
      <c r="G327" s="20"/>
      <c r="H327"/>
      <c r="I327" s="92"/>
    </row>
    <row r="328" spans="1:9" ht="13.8">
      <c r="A328"/>
      <c r="B328" s="49"/>
      <c r="C328"/>
      <c r="D328" s="17"/>
      <c r="E328" s="60"/>
      <c r="F328"/>
      <c r="G328" s="20"/>
      <c r="H328"/>
      <c r="I328" s="92"/>
    </row>
    <row r="329" spans="1:9" ht="13.8">
      <c r="A329"/>
      <c r="B329" s="49"/>
      <c r="C329"/>
      <c r="D329" s="17"/>
      <c r="E329" s="60"/>
      <c r="F329"/>
      <c r="G329" s="20"/>
      <c r="H329"/>
      <c r="I329" s="92"/>
    </row>
    <row r="330" spans="1:9" ht="13.8">
      <c r="A330"/>
      <c r="B330" s="49"/>
      <c r="C330"/>
      <c r="D330" s="17"/>
      <c r="E330" s="60"/>
      <c r="F330"/>
      <c r="G330" s="20"/>
      <c r="H330"/>
      <c r="I330" s="92"/>
    </row>
    <row r="331" spans="1:9" ht="13.8">
      <c r="A331"/>
      <c r="B331" s="49"/>
      <c r="C331"/>
      <c r="D331" s="17"/>
      <c r="E331" s="60"/>
      <c r="F331"/>
      <c r="G331" s="20"/>
      <c r="H331"/>
      <c r="I331" s="92"/>
    </row>
    <row r="332" spans="1:9" ht="13.8">
      <c r="A332"/>
      <c r="B332" s="49"/>
      <c r="C332"/>
      <c r="D332" s="17"/>
      <c r="E332" s="60"/>
      <c r="F332"/>
      <c r="G332" s="20"/>
      <c r="H332"/>
      <c r="I332" s="92"/>
    </row>
    <row r="333" spans="1:9" ht="13.8">
      <c r="A333"/>
      <c r="B333" s="49"/>
      <c r="C333"/>
      <c r="D333" s="17"/>
      <c r="E333" s="60"/>
      <c r="F333"/>
      <c r="G333" s="20"/>
      <c r="H333"/>
      <c r="I333" s="92"/>
    </row>
    <row r="334" spans="1:9" ht="13.8">
      <c r="A334"/>
      <c r="B334" s="49"/>
      <c r="C334"/>
      <c r="D334" s="17"/>
      <c r="E334" s="60"/>
      <c r="F334"/>
      <c r="G334" s="20"/>
      <c r="H334"/>
      <c r="I334" s="92"/>
    </row>
    <row r="335" spans="1:9" ht="13.8">
      <c r="A335"/>
      <c r="B335" s="49"/>
      <c r="C335"/>
      <c r="D335" s="17"/>
      <c r="E335" s="60"/>
      <c r="F335"/>
      <c r="G335" s="20"/>
      <c r="H335"/>
      <c r="I335" s="92"/>
    </row>
    <row r="336" spans="1:9" ht="13.8">
      <c r="A336"/>
      <c r="B336" s="49"/>
      <c r="C336"/>
      <c r="D336" s="17"/>
      <c r="E336" s="60"/>
      <c r="F336"/>
      <c r="G336" s="20"/>
      <c r="H336"/>
      <c r="I336" s="92"/>
    </row>
    <row r="337" spans="1:9" ht="13.8">
      <c r="A337"/>
      <c r="B337" s="49"/>
      <c r="C337"/>
      <c r="D337" s="17"/>
      <c r="E337" s="60"/>
      <c r="F337"/>
      <c r="G337" s="20"/>
      <c r="H337"/>
      <c r="I337" s="92"/>
    </row>
    <row r="338" spans="1:9" ht="13.8">
      <c r="A338"/>
      <c r="B338" s="49"/>
      <c r="C338"/>
      <c r="D338" s="17"/>
      <c r="E338" s="60"/>
      <c r="F338"/>
      <c r="G338" s="20"/>
      <c r="H338"/>
      <c r="I338" s="92"/>
    </row>
    <row r="339" spans="1:9" ht="13.8">
      <c r="A339"/>
      <c r="B339" s="49"/>
      <c r="C339"/>
      <c r="D339" s="17"/>
      <c r="E339" s="60"/>
      <c r="F339"/>
      <c r="G339" s="20"/>
      <c r="H339"/>
      <c r="I339" s="92"/>
    </row>
    <row r="340" spans="1:9" ht="13.8">
      <c r="A340"/>
      <c r="B340" s="49"/>
      <c r="C340"/>
      <c r="D340" s="17"/>
      <c r="E340" s="60"/>
      <c r="F340"/>
      <c r="G340" s="20"/>
      <c r="H340"/>
      <c r="I340" s="92"/>
    </row>
    <row r="341" spans="1:9" ht="13.8">
      <c r="A341"/>
      <c r="B341" s="49"/>
      <c r="C341"/>
      <c r="D341" s="17"/>
      <c r="E341" s="60"/>
      <c r="F341"/>
      <c r="G341" s="20"/>
      <c r="H341"/>
      <c r="I341" s="92"/>
    </row>
    <row r="342" spans="1:9" ht="13.8">
      <c r="A342"/>
      <c r="B342" s="49"/>
      <c r="C342"/>
      <c r="D342" s="17"/>
      <c r="E342" s="60"/>
      <c r="F342"/>
      <c r="G342" s="20"/>
      <c r="H342"/>
      <c r="I342" s="92"/>
    </row>
    <row r="343" spans="1:9" ht="13.8">
      <c r="A343"/>
      <c r="B343" s="49"/>
      <c r="C343"/>
      <c r="D343" s="17"/>
      <c r="E343" s="60"/>
      <c r="F343"/>
      <c r="G343" s="20"/>
      <c r="H343"/>
      <c r="I343" s="92"/>
    </row>
    <row r="344" spans="1:9" ht="13.8">
      <c r="A344"/>
      <c r="B344" s="49"/>
      <c r="C344"/>
      <c r="D344" s="17"/>
      <c r="E344" s="60"/>
      <c r="F344"/>
      <c r="G344" s="20"/>
      <c r="H344"/>
      <c r="I344" s="92"/>
    </row>
    <row r="345" spans="1:9" ht="13.8">
      <c r="A345"/>
      <c r="B345" s="49"/>
      <c r="C345"/>
      <c r="D345" s="17"/>
      <c r="E345" s="60"/>
      <c r="F345"/>
      <c r="G345" s="20"/>
      <c r="H345"/>
      <c r="I345" s="92"/>
    </row>
    <row r="346" spans="1:9" ht="13.8">
      <c r="A346"/>
      <c r="B346" s="49"/>
      <c r="C346"/>
      <c r="D346" s="17"/>
      <c r="E346" s="60"/>
      <c r="F346"/>
      <c r="G346" s="20"/>
      <c r="H346"/>
      <c r="I346" s="92"/>
    </row>
    <row r="347" spans="1:9" ht="13.8">
      <c r="A347"/>
      <c r="B347" s="49"/>
      <c r="C347"/>
      <c r="D347" s="17"/>
      <c r="E347" s="60"/>
      <c r="F347"/>
      <c r="G347" s="20"/>
      <c r="H347"/>
      <c r="I347" s="92"/>
    </row>
    <row r="348" spans="1:9" ht="13.8">
      <c r="A348"/>
      <c r="B348" s="49"/>
      <c r="C348"/>
      <c r="D348" s="17"/>
      <c r="E348" s="60"/>
      <c r="F348"/>
      <c r="G348" s="20"/>
      <c r="H348"/>
      <c r="I348" s="92"/>
    </row>
    <row r="349" spans="1:9" ht="13.8">
      <c r="A349"/>
      <c r="B349" s="49"/>
      <c r="C349"/>
      <c r="D349" s="17"/>
      <c r="E349" s="60"/>
      <c r="F349"/>
      <c r="G349" s="20"/>
      <c r="H349"/>
      <c r="I349" s="92"/>
    </row>
    <row r="350" spans="1:9" ht="13.8">
      <c r="A350"/>
      <c r="B350" s="49"/>
      <c r="C350"/>
      <c r="D350" s="17"/>
      <c r="E350" s="60"/>
      <c r="F350"/>
      <c r="G350" s="20"/>
      <c r="H350"/>
      <c r="I350" s="92"/>
    </row>
    <row r="351" spans="1:9" ht="13.8">
      <c r="A351"/>
      <c r="B351" s="49"/>
      <c r="C351"/>
      <c r="D351" s="17"/>
      <c r="E351" s="60"/>
      <c r="F351"/>
      <c r="G351" s="20"/>
      <c r="H351"/>
      <c r="I351" s="92"/>
    </row>
    <row r="352" spans="1:9" ht="13.8">
      <c r="A352"/>
      <c r="B352" s="49"/>
      <c r="C352"/>
      <c r="D352" s="17"/>
      <c r="E352" s="60"/>
      <c r="F352"/>
      <c r="G352" s="20"/>
      <c r="H352"/>
      <c r="I352" s="92"/>
    </row>
    <row r="353" spans="1:9" ht="13.8">
      <c r="A353"/>
      <c r="B353" s="49"/>
      <c r="C353"/>
      <c r="D353" s="17"/>
      <c r="E353" s="60"/>
      <c r="F353"/>
      <c r="G353" s="20"/>
      <c r="H353"/>
      <c r="I353" s="92"/>
    </row>
    <row r="354" spans="1:9" ht="13.8">
      <c r="A354"/>
      <c r="B354" s="49"/>
      <c r="C354"/>
      <c r="D354" s="17"/>
      <c r="E354" s="60"/>
      <c r="F354"/>
      <c r="G354" s="20"/>
      <c r="H354"/>
      <c r="I354" s="92"/>
    </row>
    <row r="355" spans="1:9" ht="13.8">
      <c r="A355"/>
      <c r="B355" s="49"/>
      <c r="C355"/>
      <c r="D355" s="17"/>
      <c r="E355" s="60"/>
      <c r="F355"/>
      <c r="G355" s="20"/>
      <c r="H355"/>
      <c r="I355" s="92"/>
    </row>
    <row r="356" spans="1:9" ht="13.8">
      <c r="A356"/>
      <c r="B356" s="49"/>
      <c r="C356"/>
      <c r="D356" s="17"/>
      <c r="E356" s="60"/>
      <c r="F356"/>
      <c r="G356" s="20"/>
      <c r="H356"/>
      <c r="I356" s="92"/>
    </row>
    <row r="357" spans="1:9" ht="13.8">
      <c r="A357"/>
      <c r="B357" s="49"/>
      <c r="C357"/>
      <c r="D357" s="17"/>
      <c r="E357" s="60"/>
      <c r="F357"/>
      <c r="G357" s="20"/>
      <c r="H357"/>
      <c r="I357" s="92"/>
    </row>
    <row r="358" spans="1:9" ht="13.8">
      <c r="A358"/>
      <c r="B358" s="49"/>
      <c r="C358"/>
      <c r="D358" s="17"/>
      <c r="E358" s="60"/>
      <c r="F358"/>
      <c r="G358" s="20"/>
      <c r="H358"/>
      <c r="I358" s="92"/>
    </row>
    <row r="359" spans="1:9" ht="13.8">
      <c r="A359"/>
      <c r="B359" s="49"/>
      <c r="C359"/>
      <c r="D359" s="17"/>
      <c r="E359" s="60"/>
      <c r="F359"/>
      <c r="G359" s="20"/>
      <c r="H359"/>
      <c r="I359" s="92"/>
    </row>
    <row r="360" spans="1:9" ht="13.8">
      <c r="A360"/>
      <c r="B360" s="49"/>
      <c r="C360"/>
      <c r="D360" s="17"/>
      <c r="E360" s="60"/>
      <c r="F360"/>
      <c r="G360" s="20"/>
      <c r="H360"/>
      <c r="I360" s="92"/>
    </row>
    <row r="361" spans="1:9" ht="13.8">
      <c r="A361"/>
      <c r="B361" s="49"/>
      <c r="C361"/>
      <c r="D361" s="17"/>
      <c r="E361" s="60"/>
      <c r="F361"/>
      <c r="G361" s="20"/>
      <c r="H361"/>
      <c r="I361" s="92"/>
    </row>
    <row r="362" spans="1:9" ht="13.8">
      <c r="A362"/>
      <c r="B362" s="49"/>
      <c r="C362"/>
      <c r="D362" s="17"/>
      <c r="E362" s="60"/>
      <c r="F362"/>
      <c r="G362" s="20"/>
      <c r="H362"/>
      <c r="I362" s="92"/>
    </row>
    <row r="363" spans="1:9" ht="13.8">
      <c r="A363"/>
      <c r="B363" s="49"/>
      <c r="C363"/>
      <c r="D363" s="17"/>
      <c r="E363" s="60"/>
      <c r="F363"/>
      <c r="G363" s="20"/>
      <c r="H363"/>
      <c r="I363" s="92"/>
    </row>
    <row r="364" spans="1:9" ht="13.8">
      <c r="A364"/>
      <c r="B364" s="49"/>
      <c r="C364"/>
      <c r="D364" s="17"/>
      <c r="E364" s="60"/>
      <c r="F364"/>
      <c r="G364" s="20"/>
      <c r="H364"/>
      <c r="I364" s="92"/>
    </row>
    <row r="365" spans="1:9" ht="13.8">
      <c r="A365"/>
      <c r="B365" s="49"/>
      <c r="C365"/>
      <c r="D365" s="17"/>
      <c r="E365" s="60"/>
      <c r="F365"/>
      <c r="G365" s="20"/>
      <c r="H365"/>
      <c r="I365" s="92"/>
    </row>
    <row r="366" spans="1:9" ht="13.8">
      <c r="A366"/>
      <c r="B366" s="49"/>
      <c r="C366"/>
      <c r="D366" s="17"/>
      <c r="E366" s="60"/>
      <c r="F366"/>
      <c r="G366" s="20"/>
      <c r="H366"/>
      <c r="I366" s="92"/>
    </row>
    <row r="367" spans="1:9" ht="13.8">
      <c r="A367"/>
      <c r="B367" s="49"/>
      <c r="C367"/>
      <c r="D367" s="17"/>
      <c r="E367" s="60"/>
      <c r="F367"/>
      <c r="G367" s="20"/>
      <c r="H367"/>
      <c r="I367" s="92"/>
    </row>
    <row r="368" spans="1:9" ht="13.8">
      <c r="A368"/>
      <c r="B368" s="49"/>
      <c r="C368"/>
      <c r="D368" s="17"/>
      <c r="E368" s="60"/>
      <c r="F368"/>
      <c r="G368" s="20"/>
      <c r="H368"/>
      <c r="I368" s="92"/>
    </row>
    <row r="369" spans="1:9" ht="13.8">
      <c r="A369"/>
      <c r="B369" s="49"/>
      <c r="C369"/>
      <c r="D369" s="17"/>
      <c r="E369" s="60"/>
      <c r="F369"/>
      <c r="G369" s="20"/>
      <c r="H369"/>
      <c r="I369" s="92"/>
    </row>
    <row r="370" spans="1:9" ht="13.8">
      <c r="A370"/>
      <c r="B370" s="49"/>
      <c r="C370"/>
      <c r="D370" s="17"/>
      <c r="E370" s="60"/>
      <c r="F370"/>
      <c r="G370" s="20"/>
      <c r="H370"/>
      <c r="I370" s="92"/>
    </row>
    <row r="371" spans="1:9" ht="13.8">
      <c r="A371"/>
      <c r="B371" s="49"/>
      <c r="C371"/>
      <c r="D371" s="17"/>
      <c r="E371" s="60"/>
      <c r="F371"/>
      <c r="G371" s="20"/>
      <c r="H371"/>
      <c r="I371" s="92"/>
    </row>
    <row r="372" spans="1:9" ht="13.8">
      <c r="A372"/>
      <c r="B372" s="49"/>
      <c r="C372"/>
      <c r="D372" s="17"/>
      <c r="E372" s="60"/>
      <c r="F372"/>
      <c r="G372" s="20"/>
      <c r="H372"/>
      <c r="I372" s="92"/>
    </row>
    <row r="373" spans="1:9" ht="13.8">
      <c r="A373"/>
      <c r="B373" s="49"/>
      <c r="C373"/>
      <c r="D373" s="17"/>
      <c r="E373" s="60"/>
      <c r="F373"/>
      <c r="G373" s="20"/>
      <c r="H373"/>
      <c r="I373" s="92"/>
    </row>
    <row r="374" spans="1:9" ht="13.8">
      <c r="A374"/>
      <c r="B374" s="49"/>
      <c r="C374"/>
      <c r="D374" s="17"/>
      <c r="E374" s="60"/>
      <c r="F374"/>
      <c r="G374" s="20"/>
      <c r="H374"/>
      <c r="I374" s="92"/>
    </row>
    <row r="375" spans="1:9" ht="13.8">
      <c r="A375"/>
      <c r="B375" s="49"/>
      <c r="C375"/>
      <c r="D375" s="17"/>
      <c r="E375" s="60"/>
      <c r="F375"/>
      <c r="G375" s="20"/>
      <c r="H375"/>
      <c r="I375" s="92"/>
    </row>
    <row r="376" spans="1:9" ht="13.8">
      <c r="A376"/>
      <c r="B376" s="49"/>
      <c r="C376"/>
      <c r="D376" s="17"/>
      <c r="E376" s="60"/>
      <c r="F376"/>
      <c r="G376" s="20"/>
      <c r="H376"/>
      <c r="I376" s="92"/>
    </row>
    <row r="377" spans="1:9" ht="13.8">
      <c r="A377"/>
      <c r="B377" s="49"/>
      <c r="C377"/>
      <c r="D377" s="17"/>
      <c r="E377" s="60"/>
      <c r="F377"/>
      <c r="G377" s="20"/>
      <c r="H377"/>
      <c r="I377" s="92"/>
    </row>
    <row r="378" spans="1:9" ht="13.8">
      <c r="A378"/>
      <c r="B378" s="49"/>
      <c r="C378"/>
      <c r="D378" s="17"/>
      <c r="E378" s="60"/>
      <c r="F378"/>
      <c r="G378" s="20"/>
      <c r="H378"/>
      <c r="I378" s="92"/>
    </row>
    <row r="379" spans="1:9" ht="13.8">
      <c r="A379"/>
      <c r="B379" s="49"/>
      <c r="C379"/>
      <c r="D379" s="17"/>
      <c r="E379" s="60"/>
      <c r="F379"/>
      <c r="G379" s="20"/>
      <c r="H379"/>
      <c r="I379" s="92"/>
    </row>
    <row r="380" spans="1:9" ht="13.8">
      <c r="A380"/>
      <c r="B380" s="49"/>
      <c r="C380"/>
      <c r="D380" s="17"/>
      <c r="E380" s="60"/>
      <c r="F380"/>
      <c r="G380" s="20"/>
      <c r="H380"/>
      <c r="I380" s="92"/>
    </row>
    <row r="381" spans="1:9" ht="13.8">
      <c r="A381"/>
      <c r="B381" s="49"/>
      <c r="C381"/>
      <c r="D381" s="17"/>
      <c r="E381" s="60"/>
      <c r="F381"/>
      <c r="G381" s="20"/>
      <c r="H381"/>
      <c r="I381" s="92"/>
    </row>
    <row r="382" spans="1:9" ht="13.8">
      <c r="A382"/>
      <c r="B382" s="49"/>
      <c r="C382"/>
      <c r="D382" s="17"/>
      <c r="E382" s="60"/>
      <c r="F382"/>
      <c r="G382" s="20"/>
      <c r="H382"/>
      <c r="I382" s="92"/>
    </row>
    <row r="383" spans="1:9" ht="13.8">
      <c r="A383"/>
      <c r="B383" s="49"/>
      <c r="C383"/>
      <c r="D383" s="17"/>
      <c r="E383" s="60"/>
      <c r="F383"/>
      <c r="G383" s="20"/>
      <c r="H383"/>
      <c r="I383" s="92"/>
    </row>
    <row r="384" spans="1:9" ht="13.8">
      <c r="A384"/>
      <c r="B384" s="49"/>
      <c r="C384"/>
      <c r="D384" s="17"/>
      <c r="E384" s="60"/>
      <c r="F384"/>
      <c r="G384" s="20"/>
      <c r="H384"/>
      <c r="I384" s="92"/>
    </row>
    <row r="385" spans="1:9" ht="13.8">
      <c r="A385"/>
      <c r="B385" s="49"/>
      <c r="C385"/>
      <c r="D385" s="17"/>
      <c r="E385" s="60"/>
      <c r="F385"/>
      <c r="G385" s="20"/>
      <c r="H385"/>
      <c r="I385" s="92"/>
    </row>
    <row r="386" spans="1:9" ht="13.8">
      <c r="A386"/>
      <c r="B386" s="49"/>
      <c r="C386"/>
      <c r="D386" s="17"/>
      <c r="E386" s="60"/>
      <c r="F386"/>
      <c r="G386" s="20"/>
      <c r="H386"/>
      <c r="I386" s="92"/>
    </row>
    <row r="387" spans="1:9" ht="13.8">
      <c r="A387"/>
      <c r="B387" s="49"/>
      <c r="C387"/>
      <c r="D387" s="17"/>
      <c r="E387" s="60"/>
      <c r="F387"/>
      <c r="G387" s="20"/>
      <c r="H387"/>
      <c r="I387" s="92"/>
    </row>
    <row r="388" spans="1:9" ht="13.8">
      <c r="A388"/>
      <c r="B388" s="49"/>
      <c r="C388"/>
      <c r="D388" s="17"/>
      <c r="E388" s="60"/>
      <c r="F388"/>
      <c r="G388" s="20"/>
      <c r="H388"/>
      <c r="I388" s="92"/>
    </row>
    <row r="389" spans="1:9" ht="13.8">
      <c r="A389"/>
      <c r="B389" s="49"/>
      <c r="C389"/>
      <c r="D389" s="17"/>
      <c r="E389" s="60"/>
      <c r="F389"/>
      <c r="G389" s="20"/>
      <c r="H389"/>
      <c r="I389" s="92"/>
    </row>
    <row r="390" spans="1:9" ht="13.8">
      <c r="A390"/>
      <c r="B390" s="49"/>
      <c r="C390"/>
      <c r="D390" s="17"/>
      <c r="E390" s="60"/>
      <c r="F390"/>
      <c r="G390" s="20"/>
      <c r="H390"/>
      <c r="I390" s="92"/>
    </row>
    <row r="391" spans="1:9" ht="13.8">
      <c r="A391"/>
      <c r="B391" s="49"/>
      <c r="C391"/>
      <c r="D391" s="17"/>
      <c r="E391" s="60"/>
      <c r="F391"/>
      <c r="G391" s="20"/>
      <c r="H391"/>
      <c r="I391" s="92"/>
    </row>
    <row r="392" spans="1:9" ht="13.8">
      <c r="A392"/>
      <c r="B392" s="49"/>
      <c r="C392"/>
      <c r="D392" s="17"/>
      <c r="E392" s="60"/>
      <c r="F392"/>
      <c r="G392" s="20"/>
      <c r="H392"/>
      <c r="I392" s="92"/>
    </row>
    <row r="393" spans="1:9" ht="13.8">
      <c r="A393"/>
      <c r="B393" s="49"/>
      <c r="C393"/>
      <c r="D393" s="17"/>
      <c r="E393" s="60"/>
      <c r="F393"/>
      <c r="G393" s="20"/>
      <c r="H393"/>
      <c r="I393" s="92"/>
    </row>
    <row r="394" spans="1:9" ht="13.8">
      <c r="A394"/>
      <c r="B394" s="49"/>
      <c r="C394"/>
      <c r="D394" s="17"/>
      <c r="E394" s="60"/>
      <c r="F394"/>
      <c r="G394" s="20"/>
      <c r="H394"/>
      <c r="I394" s="92"/>
    </row>
    <row r="395" spans="1:9" ht="13.8">
      <c r="A395"/>
      <c r="B395" s="49"/>
      <c r="C395"/>
      <c r="D395" s="17"/>
      <c r="E395" s="60"/>
      <c r="F395"/>
      <c r="G395" s="20"/>
      <c r="H395"/>
      <c r="I395" s="92"/>
    </row>
    <row r="396" spans="1:9" ht="13.8">
      <c r="A396"/>
      <c r="B396" s="49"/>
      <c r="C396"/>
      <c r="D396" s="17"/>
      <c r="E396" s="60"/>
      <c r="F396"/>
      <c r="G396" s="20"/>
      <c r="H396"/>
      <c r="I396" s="92"/>
    </row>
    <row r="397" spans="1:9" ht="13.8">
      <c r="A397"/>
      <c r="B397" s="49"/>
      <c r="C397"/>
      <c r="D397" s="17"/>
      <c r="E397" s="60"/>
      <c r="F397"/>
      <c r="G397" s="20"/>
      <c r="H397"/>
      <c r="I397" s="92"/>
    </row>
    <row r="398" spans="1:9" ht="13.8">
      <c r="A398"/>
      <c r="B398" s="49"/>
      <c r="C398"/>
      <c r="D398" s="17"/>
      <c r="E398" s="60"/>
      <c r="F398"/>
      <c r="G398" s="20"/>
      <c r="H398"/>
      <c r="I398" s="92"/>
    </row>
    <row r="399" spans="1:9" ht="13.8">
      <c r="A399"/>
      <c r="B399" s="49"/>
      <c r="C399"/>
      <c r="D399" s="17"/>
      <c r="E399" s="60"/>
      <c r="F399"/>
      <c r="G399" s="20"/>
      <c r="H399"/>
      <c r="I399" s="92"/>
    </row>
    <row r="400" spans="1:9" ht="13.8">
      <c r="A400"/>
      <c r="B400" s="49"/>
      <c r="C400"/>
      <c r="D400" s="17"/>
      <c r="E400" s="60"/>
      <c r="F400"/>
      <c r="G400" s="20"/>
      <c r="H400"/>
      <c r="I400" s="92"/>
    </row>
    <row r="401" spans="1:9" ht="13.8">
      <c r="A401"/>
      <c r="B401" s="49"/>
      <c r="C401"/>
      <c r="D401" s="17"/>
      <c r="E401" s="60"/>
      <c r="F401"/>
      <c r="G401" s="20"/>
      <c r="H401"/>
      <c r="I401" s="92"/>
    </row>
    <row r="402" spans="1:9" ht="13.8">
      <c r="A402"/>
      <c r="B402" s="49"/>
      <c r="C402"/>
      <c r="D402" s="17"/>
      <c r="E402" s="60"/>
      <c r="F402"/>
      <c r="G402" s="20"/>
      <c r="H402"/>
      <c r="I402" s="92"/>
    </row>
    <row r="403" spans="1:9" ht="13.8">
      <c r="A403"/>
      <c r="B403" s="49"/>
      <c r="C403"/>
      <c r="D403" s="17"/>
      <c r="E403" s="60"/>
      <c r="F403"/>
      <c r="G403" s="20"/>
      <c r="H403"/>
      <c r="I403" s="92"/>
    </row>
    <row r="404" spans="1:9" ht="13.8">
      <c r="A404"/>
      <c r="B404" s="49"/>
      <c r="C404"/>
      <c r="D404" s="17"/>
      <c r="E404" s="60"/>
      <c r="F404"/>
      <c r="G404" s="20"/>
      <c r="H404"/>
      <c r="I404" s="92"/>
    </row>
    <row r="405" spans="1:9" ht="13.8">
      <c r="A405"/>
      <c r="B405" s="49"/>
      <c r="C405"/>
      <c r="D405" s="17"/>
      <c r="E405" s="60"/>
      <c r="F405"/>
      <c r="G405" s="20"/>
      <c r="H405"/>
      <c r="I405" s="92"/>
    </row>
    <row r="406" spans="1:9" ht="13.8">
      <c r="A406"/>
      <c r="B406" s="49"/>
      <c r="C406"/>
      <c r="D406" s="17"/>
      <c r="E406" s="60"/>
      <c r="F406"/>
      <c r="G406" s="20"/>
      <c r="H406"/>
      <c r="I406" s="92"/>
    </row>
    <row r="407" spans="1:9" ht="13.8">
      <c r="A407"/>
      <c r="B407" s="49"/>
      <c r="C407"/>
      <c r="D407" s="17"/>
      <c r="E407" s="60"/>
      <c r="F407"/>
      <c r="G407" s="20"/>
      <c r="H407"/>
      <c r="I407" s="92"/>
    </row>
    <row r="408" spans="1:9" ht="13.8">
      <c r="A408"/>
      <c r="B408" s="49"/>
      <c r="C408"/>
      <c r="D408" s="17"/>
      <c r="E408" s="60"/>
      <c r="F408"/>
      <c r="G408" s="20"/>
      <c r="H408"/>
      <c r="I408" s="92"/>
    </row>
    <row r="409" spans="1:9" ht="13.8">
      <c r="A409"/>
      <c r="B409" s="49"/>
      <c r="C409"/>
      <c r="D409" s="17"/>
      <c r="E409" s="60"/>
      <c r="F409"/>
      <c r="G409" s="20"/>
      <c r="H409"/>
      <c r="I409" s="92"/>
    </row>
    <row r="410" spans="1:9" ht="13.8">
      <c r="A410"/>
      <c r="B410" s="49"/>
      <c r="C410"/>
      <c r="D410" s="17"/>
      <c r="E410" s="60"/>
      <c r="F410"/>
      <c r="G410" s="20"/>
      <c r="H410"/>
      <c r="I410" s="92"/>
    </row>
    <row r="411" spans="1:9" ht="13.8">
      <c r="A411"/>
      <c r="B411" s="49"/>
      <c r="C411"/>
      <c r="D411" s="17"/>
      <c r="E411" s="60"/>
      <c r="F411"/>
      <c r="G411" s="20"/>
      <c r="H411"/>
      <c r="I411" s="92"/>
    </row>
    <row r="412" spans="1:9" ht="13.8">
      <c r="A412"/>
      <c r="B412" s="49"/>
      <c r="C412"/>
      <c r="D412" s="17"/>
      <c r="E412" s="60"/>
      <c r="F412"/>
      <c r="G412" s="20"/>
      <c r="H412"/>
      <c r="I412" s="92"/>
    </row>
    <row r="413" spans="1:9" ht="13.8">
      <c r="A413"/>
      <c r="B413" s="49"/>
      <c r="C413"/>
      <c r="D413" s="17"/>
      <c r="E413" s="60"/>
      <c r="F413"/>
      <c r="G413" s="20"/>
      <c r="H413"/>
      <c r="I413" s="92"/>
    </row>
    <row r="414" spans="1:9" ht="13.8">
      <c r="A414"/>
      <c r="B414" s="49"/>
      <c r="C414"/>
      <c r="D414" s="17"/>
      <c r="E414" s="60"/>
      <c r="F414"/>
      <c r="G414" s="20"/>
      <c r="H414"/>
      <c r="I414" s="92"/>
    </row>
    <row r="415" spans="1:9" ht="13.8">
      <c r="A415"/>
      <c r="B415" s="49"/>
      <c r="C415"/>
      <c r="D415" s="17"/>
      <c r="E415" s="60"/>
      <c r="F415"/>
      <c r="G415" s="20"/>
      <c r="H415"/>
      <c r="I415" s="92"/>
    </row>
    <row r="416" spans="1:9" ht="13.8">
      <c r="A416"/>
      <c r="B416" s="49"/>
      <c r="C416"/>
      <c r="D416" s="17"/>
      <c r="E416" s="60"/>
      <c r="F416"/>
      <c r="G416" s="20"/>
      <c r="H416"/>
      <c r="I416" s="92"/>
    </row>
    <row r="417" spans="1:9" ht="13.8">
      <c r="A417"/>
      <c r="B417" s="49"/>
      <c r="C417"/>
      <c r="D417" s="17"/>
      <c r="E417" s="60"/>
      <c r="F417"/>
      <c r="G417" s="20"/>
      <c r="H417"/>
      <c r="I417" s="92"/>
    </row>
    <row r="418" spans="1:9" ht="13.8">
      <c r="A418"/>
      <c r="B418" s="49"/>
      <c r="C418"/>
      <c r="D418" s="17"/>
      <c r="E418" s="60"/>
      <c r="F418"/>
      <c r="G418" s="20"/>
      <c r="H418"/>
      <c r="I418" s="92"/>
    </row>
    <row r="419" spans="1:9" ht="13.8">
      <c r="A419"/>
      <c r="B419" s="49"/>
      <c r="C419"/>
      <c r="D419" s="17"/>
      <c r="E419" s="60"/>
      <c r="F419"/>
      <c r="G419" s="20"/>
      <c r="H419"/>
      <c r="I419" s="92"/>
    </row>
    <row r="420" spans="1:9" ht="13.8">
      <c r="A420"/>
      <c r="B420" s="49"/>
      <c r="C420"/>
      <c r="D420" s="17"/>
      <c r="E420" s="60"/>
      <c r="F420"/>
      <c r="G420" s="20"/>
      <c r="H420"/>
      <c r="I420" s="92"/>
    </row>
    <row r="421" spans="1:9" ht="13.8">
      <c r="A421"/>
      <c r="B421" s="49"/>
      <c r="C421"/>
      <c r="D421" s="17"/>
      <c r="E421" s="60"/>
      <c r="F421"/>
      <c r="G421" s="20"/>
      <c r="H421"/>
      <c r="I421" s="92"/>
    </row>
    <row r="422" spans="1:9" ht="13.8">
      <c r="A422"/>
      <c r="B422" s="49"/>
      <c r="C422"/>
      <c r="D422" s="17"/>
      <c r="E422" s="60"/>
      <c r="F422"/>
      <c r="G422" s="20"/>
      <c r="H422"/>
      <c r="I422" s="92"/>
    </row>
    <row r="423" spans="1:9" ht="13.8">
      <c r="A423"/>
      <c r="B423" s="49"/>
      <c r="C423"/>
      <c r="D423" s="17"/>
      <c r="E423" s="60"/>
      <c r="F423"/>
      <c r="G423" s="20"/>
      <c r="H423"/>
      <c r="I423" s="92"/>
    </row>
    <row r="424" spans="1:9" ht="13.8">
      <c r="A424"/>
      <c r="B424" s="49"/>
      <c r="C424"/>
      <c r="D424" s="17"/>
      <c r="E424" s="60"/>
      <c r="F424"/>
      <c r="G424" s="20"/>
      <c r="H424"/>
      <c r="I424" s="92"/>
    </row>
    <row r="425" spans="1:9" ht="13.8">
      <c r="A425"/>
      <c r="B425" s="49"/>
      <c r="C425"/>
      <c r="D425" s="17"/>
      <c r="E425" s="60"/>
      <c r="F425"/>
      <c r="G425" s="20"/>
      <c r="H425"/>
      <c r="I425" s="92"/>
    </row>
    <row r="426" spans="1:9" ht="13.8">
      <c r="A426"/>
      <c r="B426" s="49"/>
      <c r="C426"/>
      <c r="D426" s="17"/>
      <c r="E426" s="60"/>
      <c r="F426"/>
      <c r="G426" s="20"/>
      <c r="H426"/>
      <c r="I426" s="92"/>
    </row>
    <row r="427" spans="1:9" ht="13.8">
      <c r="A427"/>
      <c r="B427" s="49"/>
      <c r="C427"/>
      <c r="D427" s="17"/>
      <c r="E427" s="60"/>
      <c r="F427"/>
      <c r="G427" s="20"/>
      <c r="H427"/>
      <c r="I427" s="92"/>
    </row>
    <row r="428" spans="1:9" ht="13.8">
      <c r="A428"/>
      <c r="B428" s="49"/>
      <c r="C428"/>
      <c r="D428" s="17"/>
      <c r="E428" s="60"/>
      <c r="F428"/>
      <c r="G428" s="20"/>
      <c r="H428"/>
      <c r="I428" s="92"/>
    </row>
    <row r="429" spans="1:9" ht="13.8">
      <c r="A429"/>
      <c r="B429" s="49"/>
      <c r="C429"/>
      <c r="D429" s="17"/>
      <c r="E429" s="60"/>
      <c r="F429"/>
      <c r="G429" s="20"/>
      <c r="H429"/>
      <c r="I429" s="92"/>
    </row>
    <row r="430" spans="1:9" ht="13.8">
      <c r="A430"/>
      <c r="B430" s="49"/>
      <c r="C430"/>
      <c r="D430" s="17"/>
      <c r="E430" s="60"/>
      <c r="F430"/>
      <c r="G430" s="20"/>
      <c r="H430"/>
      <c r="I430" s="92"/>
    </row>
    <row r="431" spans="1:9" ht="13.8">
      <c r="A431"/>
      <c r="B431" s="49"/>
      <c r="C431"/>
      <c r="D431" s="17"/>
      <c r="E431" s="60"/>
      <c r="F431"/>
      <c r="G431" s="20"/>
      <c r="H431"/>
      <c r="I431" s="92"/>
    </row>
    <row r="432" spans="1:9" ht="13.8">
      <c r="A432"/>
      <c r="B432" s="49"/>
      <c r="C432"/>
      <c r="D432" s="17"/>
      <c r="E432" s="60"/>
      <c r="F432"/>
      <c r="G432" s="20"/>
      <c r="H432"/>
      <c r="I432" s="92"/>
    </row>
    <row r="433" spans="1:9" ht="13.8">
      <c r="A433"/>
      <c r="B433" s="49"/>
      <c r="C433"/>
      <c r="D433" s="17"/>
      <c r="E433" s="60"/>
      <c r="F433"/>
      <c r="G433" s="20"/>
      <c r="H433"/>
      <c r="I433" s="92"/>
    </row>
    <row r="434" spans="1:9" ht="13.8">
      <c r="A434"/>
      <c r="B434" s="49"/>
      <c r="C434"/>
      <c r="D434" s="17"/>
      <c r="E434" s="60"/>
      <c r="F434"/>
      <c r="G434" s="20"/>
      <c r="H434"/>
      <c r="I434" s="92"/>
    </row>
    <row r="435" spans="1:9" ht="13.8">
      <c r="A435"/>
      <c r="B435" s="49"/>
      <c r="C435"/>
      <c r="D435" s="17"/>
      <c r="E435" s="60"/>
      <c r="F435"/>
      <c r="G435" s="20"/>
      <c r="H435"/>
      <c r="I435" s="92"/>
    </row>
    <row r="436" spans="1:9" ht="13.8">
      <c r="A436"/>
      <c r="B436" s="49"/>
      <c r="C436"/>
      <c r="D436" s="17"/>
      <c r="E436" s="60"/>
      <c r="F436"/>
      <c r="G436" s="20"/>
      <c r="H436"/>
      <c r="I436" s="92"/>
    </row>
    <row r="437" spans="1:9" ht="13.8">
      <c r="A437"/>
      <c r="B437" s="49"/>
      <c r="C437"/>
      <c r="D437" s="17"/>
      <c r="E437" s="60"/>
      <c r="F437"/>
      <c r="G437" s="20"/>
      <c r="H437"/>
      <c r="I437" s="92"/>
    </row>
    <row r="438" spans="1:9" ht="13.8">
      <c r="A438"/>
      <c r="B438" s="49"/>
      <c r="C438"/>
      <c r="D438" s="17"/>
      <c r="E438" s="60"/>
      <c r="F438"/>
      <c r="G438" s="20"/>
      <c r="H438"/>
      <c r="I438" s="92"/>
    </row>
    <row r="439" spans="1:9" ht="13.8">
      <c r="A439"/>
      <c r="B439" s="49"/>
      <c r="C439"/>
      <c r="D439" s="17"/>
      <c r="E439" s="60"/>
      <c r="F439"/>
      <c r="G439" s="20"/>
      <c r="H439"/>
      <c r="I439" s="92"/>
    </row>
    <row r="440" spans="1:9" ht="13.8">
      <c r="A440"/>
      <c r="B440" s="49"/>
      <c r="C440"/>
      <c r="D440" s="17"/>
      <c r="E440" s="60"/>
      <c r="F440"/>
      <c r="G440" s="20"/>
      <c r="H440"/>
      <c r="I440" s="92"/>
    </row>
    <row r="441" spans="1:9" ht="13.8">
      <c r="A441"/>
      <c r="B441" s="49"/>
      <c r="C441"/>
      <c r="D441" s="17"/>
      <c r="E441" s="60"/>
      <c r="F441"/>
      <c r="G441" s="20"/>
      <c r="H441"/>
      <c r="I441" s="92"/>
    </row>
    <row r="442" spans="1:9" ht="13.8">
      <c r="A442"/>
      <c r="B442" s="49"/>
      <c r="C442"/>
      <c r="D442" s="17"/>
      <c r="E442" s="60"/>
      <c r="F442"/>
      <c r="G442" s="20"/>
      <c r="H442"/>
      <c r="I442" s="92"/>
    </row>
    <row r="443" spans="1:9" ht="13.8">
      <c r="A443"/>
      <c r="B443" s="49"/>
      <c r="C443"/>
      <c r="D443" s="17"/>
      <c r="E443" s="60"/>
      <c r="F443"/>
      <c r="G443" s="20"/>
      <c r="H443"/>
      <c r="I443" s="92"/>
    </row>
    <row r="444" spans="1:9" ht="13.8">
      <c r="A444"/>
      <c r="B444" s="49"/>
      <c r="C444"/>
      <c r="D444" s="17"/>
      <c r="E444" s="60"/>
      <c r="F444"/>
      <c r="G444" s="20"/>
      <c r="H444"/>
      <c r="I444" s="92"/>
    </row>
    <row r="445" spans="1:9" ht="13.8">
      <c r="A445"/>
      <c r="B445" s="49"/>
      <c r="C445"/>
      <c r="D445" s="17"/>
      <c r="E445" s="60"/>
      <c r="F445"/>
      <c r="G445" s="20"/>
      <c r="H445"/>
      <c r="I445" s="92"/>
    </row>
    <row r="446" spans="1:9" ht="13.8">
      <c r="A446"/>
      <c r="B446" s="49"/>
      <c r="C446"/>
      <c r="D446" s="17"/>
      <c r="E446" s="60"/>
      <c r="F446"/>
      <c r="G446" s="20"/>
      <c r="H446"/>
      <c r="I446" s="92"/>
    </row>
    <row r="447" spans="1:9" ht="13.8">
      <c r="A447"/>
      <c r="B447" s="49"/>
      <c r="C447"/>
      <c r="D447" s="17"/>
      <c r="E447" s="60"/>
      <c r="F447"/>
      <c r="G447" s="20"/>
      <c r="H447"/>
      <c r="I447" s="92"/>
    </row>
    <row r="448" spans="1:9" ht="13.8">
      <c r="A448"/>
      <c r="B448" s="49"/>
      <c r="C448"/>
      <c r="D448" s="17"/>
      <c r="E448" s="60"/>
      <c r="F448"/>
      <c r="G448" s="20"/>
      <c r="H448"/>
      <c r="I448" s="92"/>
    </row>
    <row r="449" spans="1:9" ht="13.8">
      <c r="A449"/>
      <c r="B449" s="49"/>
      <c r="C449"/>
      <c r="D449" s="17"/>
      <c r="E449" s="60"/>
      <c r="F449"/>
      <c r="G449" s="20"/>
      <c r="H449"/>
      <c r="I449" s="92"/>
    </row>
    <row r="450" spans="1:9" ht="13.8">
      <c r="A450"/>
      <c r="B450" s="49"/>
      <c r="C450"/>
      <c r="D450" s="17"/>
      <c r="E450" s="60"/>
      <c r="F450"/>
      <c r="G450" s="20"/>
      <c r="H450"/>
      <c r="I450" s="92"/>
    </row>
    <row r="451" spans="1:9" ht="13.8">
      <c r="A451"/>
      <c r="B451" s="49"/>
      <c r="C451"/>
      <c r="D451" s="17"/>
      <c r="E451" s="60"/>
      <c r="F451"/>
      <c r="G451" s="20"/>
      <c r="H451"/>
      <c r="I451" s="92"/>
    </row>
    <row r="452" spans="1:9" ht="13.8">
      <c r="A452"/>
      <c r="B452" s="49"/>
      <c r="C452"/>
      <c r="D452" s="17"/>
      <c r="E452" s="60"/>
      <c r="F452"/>
      <c r="G452" s="20"/>
      <c r="H452"/>
      <c r="I452" s="92"/>
    </row>
    <row r="453" spans="1:9" ht="13.8">
      <c r="A453"/>
      <c r="B453" s="49"/>
      <c r="C453"/>
      <c r="D453" s="17"/>
      <c r="E453" s="60"/>
      <c r="F453"/>
      <c r="G453" s="20"/>
      <c r="H453"/>
      <c r="I453" s="92"/>
    </row>
    <row r="454" spans="1:9" ht="13.8">
      <c r="A454"/>
      <c r="B454" s="49"/>
      <c r="C454"/>
      <c r="D454" s="17"/>
      <c r="E454" s="60"/>
      <c r="F454"/>
      <c r="G454" s="20"/>
      <c r="H454"/>
      <c r="I454" s="92"/>
    </row>
    <row r="455" spans="1:9" ht="13.8">
      <c r="A455"/>
      <c r="B455" s="49"/>
      <c r="C455"/>
      <c r="D455" s="17"/>
      <c r="E455" s="60"/>
      <c r="F455"/>
      <c r="G455" s="20"/>
      <c r="H455"/>
      <c r="I455" s="92"/>
    </row>
    <row r="456" spans="1:9" ht="13.8">
      <c r="A456"/>
      <c r="B456" s="49"/>
      <c r="C456"/>
      <c r="D456" s="17"/>
      <c r="E456" s="60"/>
      <c r="F456"/>
      <c r="G456" s="20"/>
      <c r="H456"/>
      <c r="I456" s="92"/>
    </row>
    <row r="457" spans="1:9" ht="13.8">
      <c r="A457"/>
      <c r="B457" s="49"/>
      <c r="C457"/>
      <c r="D457" s="17"/>
      <c r="E457" s="60"/>
      <c r="F457"/>
      <c r="G457" s="20"/>
      <c r="H457"/>
      <c r="I457" s="92"/>
    </row>
    <row r="458" spans="1:9" ht="13.8">
      <c r="A458"/>
      <c r="B458" s="49"/>
      <c r="C458"/>
      <c r="D458" s="17"/>
      <c r="E458" s="60"/>
      <c r="F458"/>
      <c r="G458" s="20"/>
      <c r="H458"/>
      <c r="I458" s="92"/>
    </row>
    <row r="459" spans="1:9" ht="13.8">
      <c r="A459"/>
      <c r="B459" s="49"/>
      <c r="C459"/>
      <c r="D459" s="17"/>
      <c r="E459" s="60"/>
      <c r="F459"/>
      <c r="G459" s="20"/>
      <c r="H459"/>
      <c r="I459" s="92"/>
    </row>
    <row r="460" spans="1:9" ht="13.8">
      <c r="A460"/>
      <c r="B460" s="49"/>
      <c r="C460"/>
      <c r="D460" s="17"/>
      <c r="E460" s="60"/>
      <c r="F460"/>
      <c r="G460" s="20"/>
      <c r="H460"/>
      <c r="I460" s="92"/>
    </row>
    <row r="461" spans="1:9" ht="13.8">
      <c r="A461"/>
      <c r="B461" s="49"/>
      <c r="C461"/>
      <c r="D461" s="17"/>
      <c r="E461" s="60"/>
      <c r="F461"/>
      <c r="G461" s="20"/>
      <c r="H461"/>
      <c r="I461" s="92"/>
    </row>
    <row r="462" spans="1:9" ht="13.8">
      <c r="A462"/>
      <c r="B462" s="49"/>
      <c r="C462"/>
      <c r="D462" s="17"/>
      <c r="E462" s="60"/>
      <c r="F462"/>
      <c r="G462" s="20"/>
      <c r="H462"/>
      <c r="I462" s="92"/>
    </row>
    <row r="463" spans="1:9" ht="13.8">
      <c r="A463"/>
      <c r="B463" s="49"/>
      <c r="C463"/>
      <c r="D463" s="17"/>
      <c r="E463" s="60"/>
      <c r="F463"/>
      <c r="G463" s="20"/>
      <c r="H463"/>
      <c r="I463" s="92"/>
    </row>
    <row r="464" spans="1:9" ht="13.8">
      <c r="A464"/>
      <c r="B464" s="49"/>
      <c r="C464"/>
      <c r="D464" s="17"/>
      <c r="E464" s="60"/>
      <c r="F464"/>
      <c r="G464" s="20"/>
      <c r="H464"/>
      <c r="I464" s="92"/>
    </row>
    <row r="465" spans="1:9" ht="13.8">
      <c r="A465"/>
      <c r="B465" s="49"/>
      <c r="C465"/>
      <c r="D465" s="17"/>
      <c r="E465" s="60"/>
      <c r="F465"/>
      <c r="G465" s="20"/>
      <c r="H465"/>
      <c r="I465" s="92"/>
    </row>
    <row r="466" spans="1:9" ht="13.8">
      <c r="A466"/>
      <c r="B466" s="49"/>
      <c r="C466"/>
      <c r="D466" s="17"/>
      <c r="E466" s="60"/>
      <c r="F466"/>
      <c r="G466" s="20"/>
      <c r="H466"/>
      <c r="I466" s="92"/>
    </row>
    <row r="467" spans="1:9" ht="13.8">
      <c r="A467"/>
      <c r="B467" s="49"/>
      <c r="C467"/>
      <c r="D467" s="17"/>
      <c r="E467" s="60"/>
      <c r="F467"/>
      <c r="G467" s="20"/>
      <c r="H467"/>
      <c r="I467" s="92"/>
    </row>
    <row r="468" spans="1:9" ht="13.8">
      <c r="A468"/>
      <c r="B468" s="49"/>
      <c r="C468"/>
      <c r="D468" s="17"/>
      <c r="E468" s="60"/>
      <c r="F468"/>
      <c r="G468" s="20"/>
      <c r="H468"/>
      <c r="I468" s="92"/>
    </row>
    <row r="469" spans="1:9" ht="13.8">
      <c r="A469"/>
      <c r="B469" s="49"/>
      <c r="C469"/>
      <c r="D469" s="17"/>
      <c r="E469" s="60"/>
      <c r="F469"/>
      <c r="G469" s="20"/>
      <c r="H469"/>
      <c r="I469" s="92"/>
    </row>
    <row r="470" spans="1:9" ht="13.8">
      <c r="A470"/>
      <c r="B470" s="49"/>
      <c r="C470"/>
      <c r="D470" s="17"/>
      <c r="E470" s="60"/>
      <c r="F470"/>
      <c r="G470" s="20"/>
      <c r="H470"/>
      <c r="I470" s="92"/>
    </row>
    <row r="471" spans="1:9" ht="13.8">
      <c r="A471"/>
      <c r="B471" s="49"/>
      <c r="C471"/>
      <c r="D471" s="17"/>
      <c r="E471" s="60"/>
      <c r="F471"/>
      <c r="G471" s="20"/>
      <c r="H471"/>
      <c r="I471" s="92"/>
    </row>
    <row r="472" spans="1:9" ht="13.8">
      <c r="A472"/>
      <c r="B472" s="49"/>
      <c r="C472"/>
      <c r="D472" s="17"/>
      <c r="E472" s="60"/>
      <c r="F472"/>
      <c r="G472" s="20"/>
      <c r="H472"/>
      <c r="I472" s="92"/>
    </row>
    <row r="473" spans="1:9" ht="13.8">
      <c r="A473"/>
      <c r="B473" s="49"/>
      <c r="C473"/>
      <c r="D473" s="17"/>
      <c r="E473" s="60"/>
      <c r="F473"/>
      <c r="G473" s="20"/>
      <c r="H473"/>
      <c r="I473" s="92"/>
    </row>
    <row r="474" spans="1:9" ht="13.8">
      <c r="A474"/>
      <c r="B474" s="49"/>
      <c r="C474"/>
      <c r="D474" s="17"/>
      <c r="E474" s="60"/>
      <c r="F474"/>
      <c r="G474" s="20"/>
      <c r="H474"/>
      <c r="I474" s="92"/>
    </row>
    <row r="475" spans="1:9" ht="13.8">
      <c r="A475"/>
      <c r="B475" s="49"/>
      <c r="C475"/>
      <c r="D475" s="17"/>
      <c r="E475" s="60"/>
      <c r="F475"/>
      <c r="G475" s="20"/>
      <c r="H475"/>
      <c r="I475" s="92"/>
    </row>
    <row r="476" spans="1:9" ht="13.8">
      <c r="A476"/>
      <c r="B476" s="49"/>
      <c r="C476"/>
      <c r="D476" s="17"/>
      <c r="E476" s="60"/>
      <c r="F476"/>
      <c r="G476" s="20"/>
      <c r="H476"/>
      <c r="I476" s="92"/>
    </row>
    <row r="477" spans="1:9" ht="13.8">
      <c r="A477"/>
      <c r="B477" s="49"/>
      <c r="C477"/>
      <c r="D477" s="17"/>
      <c r="E477" s="60"/>
      <c r="F477"/>
      <c r="G477" s="20"/>
      <c r="H477"/>
      <c r="I477" s="92"/>
    </row>
    <row r="478" spans="1:9" ht="13.8">
      <c r="A478"/>
      <c r="B478" s="49"/>
      <c r="C478"/>
      <c r="D478" s="17"/>
      <c r="E478" s="60"/>
      <c r="F478"/>
      <c r="G478" s="20"/>
      <c r="H478"/>
      <c r="I478" s="92"/>
    </row>
    <row r="479" spans="1:9" ht="13.8">
      <c r="A479"/>
      <c r="B479" s="49"/>
      <c r="C479"/>
      <c r="D479" s="17"/>
      <c r="E479" s="60"/>
      <c r="F479"/>
      <c r="G479" s="20"/>
      <c r="H479"/>
      <c r="I479" s="92"/>
    </row>
    <row r="480" spans="1:9" ht="13.8">
      <c r="A480"/>
      <c r="B480" s="49"/>
      <c r="C480"/>
      <c r="D480" s="17"/>
      <c r="E480" s="60"/>
      <c r="F480"/>
      <c r="G480" s="20"/>
      <c r="H480"/>
      <c r="I480" s="92"/>
    </row>
    <row r="481" spans="1:9" ht="13.8">
      <c r="A481"/>
      <c r="B481" s="49"/>
      <c r="C481"/>
      <c r="D481" s="17"/>
      <c r="E481" s="60"/>
      <c r="F481"/>
      <c r="G481" s="20"/>
      <c r="H481"/>
      <c r="I481" s="92"/>
    </row>
    <row r="482" spans="1:9" ht="13.8">
      <c r="A482"/>
      <c r="B482" s="49"/>
      <c r="C482"/>
      <c r="D482" s="17"/>
      <c r="E482" s="60"/>
      <c r="F482"/>
      <c r="G482" s="20"/>
      <c r="H482"/>
      <c r="I482" s="92"/>
    </row>
    <row r="483" spans="1:9" ht="13.8">
      <c r="A483"/>
      <c r="B483" s="49"/>
      <c r="C483"/>
      <c r="D483" s="17"/>
      <c r="E483" s="60"/>
      <c r="F483"/>
      <c r="G483" s="20"/>
      <c r="H483"/>
      <c r="I483" s="92"/>
    </row>
    <row r="484" spans="1:9" ht="13.8">
      <c r="A484"/>
      <c r="B484" s="49"/>
      <c r="C484"/>
      <c r="D484" s="17"/>
      <c r="E484" s="60"/>
      <c r="F484"/>
      <c r="G484" s="20"/>
      <c r="H484"/>
      <c r="I484" s="92"/>
    </row>
    <row r="485" spans="1:9" ht="13.8">
      <c r="A485"/>
      <c r="B485" s="49"/>
      <c r="C485"/>
      <c r="D485" s="17"/>
      <c r="E485" s="60"/>
      <c r="F485"/>
      <c r="G485" s="20"/>
      <c r="H485"/>
      <c r="I485" s="92"/>
    </row>
    <row r="486" spans="1:9" ht="13.8">
      <c r="A486"/>
      <c r="B486" s="49"/>
      <c r="C486"/>
      <c r="D486" s="17"/>
      <c r="E486" s="60"/>
      <c r="F486"/>
      <c r="G486" s="20"/>
      <c r="H486"/>
      <c r="I486" s="92"/>
    </row>
    <row r="487" spans="1:9" ht="13.8">
      <c r="A487"/>
      <c r="B487" s="49"/>
      <c r="C487"/>
      <c r="D487" s="17"/>
      <c r="E487" s="60"/>
      <c r="F487"/>
      <c r="G487" s="20"/>
      <c r="H487"/>
      <c r="I487" s="92"/>
    </row>
    <row r="488" spans="1:9" ht="13.8">
      <c r="A488"/>
      <c r="B488" s="49"/>
      <c r="C488"/>
      <c r="D488" s="17"/>
      <c r="E488" s="60"/>
      <c r="F488"/>
      <c r="G488" s="20"/>
      <c r="H488"/>
      <c r="I488" s="92"/>
    </row>
    <row r="489" spans="1:9" ht="13.8">
      <c r="A489"/>
      <c r="B489" s="49"/>
      <c r="C489"/>
      <c r="D489" s="17"/>
      <c r="E489" s="60"/>
      <c r="F489"/>
      <c r="G489" s="20"/>
      <c r="H489"/>
      <c r="I489" s="92"/>
    </row>
    <row r="490" spans="1:9" ht="13.8">
      <c r="A490"/>
      <c r="B490" s="49"/>
      <c r="C490"/>
      <c r="D490" s="17"/>
      <c r="E490" s="60"/>
      <c r="F490"/>
      <c r="G490" s="20"/>
      <c r="H490"/>
      <c r="I490" s="92"/>
    </row>
    <row r="491" spans="1:9" ht="13.8">
      <c r="A491"/>
      <c r="B491" s="49"/>
      <c r="C491"/>
      <c r="D491" s="17"/>
      <c r="E491" s="60"/>
      <c r="F491"/>
      <c r="G491" s="20"/>
      <c r="H491"/>
      <c r="I491" s="92"/>
    </row>
    <row r="492" spans="1:9" ht="13.8">
      <c r="A492"/>
      <c r="B492" s="49"/>
      <c r="C492"/>
      <c r="D492" s="17"/>
      <c r="E492" s="60"/>
      <c r="F492"/>
      <c r="G492" s="20"/>
      <c r="H492"/>
      <c r="I492" s="92"/>
    </row>
    <row r="493" spans="1:9" ht="13.8">
      <c r="A493"/>
      <c r="B493" s="49"/>
      <c r="C493"/>
      <c r="D493" s="17"/>
      <c r="E493" s="60"/>
      <c r="F493"/>
      <c r="G493" s="20"/>
      <c r="H493"/>
      <c r="I493" s="92"/>
    </row>
    <row r="494" spans="1:9" ht="13.8">
      <c r="A494"/>
      <c r="B494" s="49"/>
      <c r="C494"/>
      <c r="D494" s="17"/>
      <c r="E494" s="60"/>
      <c r="F494"/>
      <c r="G494" s="20"/>
      <c r="H494"/>
      <c r="I494" s="92"/>
    </row>
    <row r="495" spans="1:9" ht="13.8">
      <c r="A495"/>
      <c r="B495" s="49"/>
      <c r="C495"/>
      <c r="D495" s="17"/>
      <c r="E495" s="60"/>
      <c r="F495"/>
      <c r="G495" s="20"/>
      <c r="H495"/>
      <c r="I495" s="92"/>
    </row>
    <row r="496" spans="1:9" ht="13.8">
      <c r="A496"/>
      <c r="B496" s="49"/>
      <c r="C496"/>
      <c r="D496" s="17"/>
      <c r="E496" s="60"/>
      <c r="F496"/>
      <c r="G496" s="20"/>
      <c r="H496"/>
      <c r="I496" s="92"/>
    </row>
    <row r="497" spans="1:9" ht="13.8">
      <c r="A497"/>
      <c r="B497" s="49"/>
      <c r="C497"/>
      <c r="D497" s="17"/>
      <c r="E497" s="60"/>
      <c r="F497"/>
      <c r="G497" s="20"/>
      <c r="H497"/>
      <c r="I497" s="92"/>
    </row>
    <row r="498" spans="1:9" ht="13.8">
      <c r="A498"/>
      <c r="B498" s="49"/>
      <c r="C498"/>
      <c r="D498" s="17"/>
      <c r="E498" s="60"/>
      <c r="F498"/>
      <c r="G498" s="20"/>
      <c r="H498"/>
      <c r="I498" s="92"/>
    </row>
    <row r="499" spans="1:9" ht="13.8">
      <c r="A499"/>
      <c r="B499" s="49"/>
      <c r="C499"/>
      <c r="D499" s="17"/>
      <c r="E499" s="60"/>
      <c r="F499"/>
      <c r="G499" s="20"/>
      <c r="H499"/>
      <c r="I499" s="92"/>
    </row>
    <row r="500" spans="1:9" ht="13.8">
      <c r="A500"/>
      <c r="B500" s="49"/>
      <c r="C500"/>
      <c r="D500" s="17"/>
      <c r="E500" s="60"/>
      <c r="F500"/>
      <c r="G500" s="20"/>
      <c r="H500"/>
      <c r="I500" s="92"/>
    </row>
    <row r="501" spans="1:9" ht="13.8">
      <c r="A501"/>
      <c r="B501" s="49"/>
      <c r="C501"/>
      <c r="D501" s="17"/>
      <c r="E501" s="60"/>
      <c r="F501"/>
      <c r="G501" s="20"/>
      <c r="H501"/>
      <c r="I501" s="92"/>
    </row>
    <row r="502" spans="1:9" ht="13.8">
      <c r="A502"/>
      <c r="B502" s="49"/>
      <c r="C502"/>
      <c r="D502" s="17"/>
      <c r="E502" s="60"/>
      <c r="F502"/>
      <c r="G502" s="20"/>
      <c r="H502"/>
      <c r="I502" s="92"/>
    </row>
    <row r="503" spans="1:9" ht="13.8">
      <c r="A503"/>
      <c r="B503" s="49"/>
      <c r="C503"/>
      <c r="D503" s="17"/>
      <c r="E503" s="60"/>
      <c r="F503"/>
      <c r="G503" s="20"/>
      <c r="H503"/>
      <c r="I503" s="92"/>
    </row>
    <row r="504" spans="1:9" ht="13.8">
      <c r="A504"/>
      <c r="B504" s="49"/>
      <c r="C504"/>
      <c r="D504" s="17"/>
      <c r="E504" s="60"/>
      <c r="F504"/>
      <c r="G504" s="20"/>
      <c r="H504"/>
      <c r="I504" s="92"/>
    </row>
    <row r="505" spans="1:9" ht="13.8">
      <c r="A505"/>
      <c r="B505" s="49"/>
      <c r="C505"/>
      <c r="D505" s="17"/>
      <c r="E505" s="60"/>
      <c r="F505"/>
      <c r="G505" s="20"/>
      <c r="H505"/>
      <c r="I505" s="92"/>
    </row>
    <row r="506" spans="1:9" ht="13.8">
      <c r="A506"/>
      <c r="B506" s="49"/>
      <c r="C506"/>
      <c r="D506" s="17"/>
      <c r="E506" s="60"/>
      <c r="F506"/>
      <c r="G506" s="20"/>
      <c r="H506"/>
      <c r="I506" s="92"/>
    </row>
    <row r="507" spans="1:9" ht="13.8">
      <c r="A507"/>
      <c r="B507" s="49"/>
      <c r="C507"/>
      <c r="D507" s="17"/>
      <c r="E507" s="60"/>
      <c r="F507"/>
      <c r="G507" s="20"/>
      <c r="H507"/>
      <c r="I507" s="92"/>
    </row>
    <row r="508" spans="1:9" ht="13.8">
      <c r="A508"/>
      <c r="B508" s="49"/>
      <c r="C508"/>
      <c r="D508" s="17"/>
      <c r="E508" s="60"/>
      <c r="F508"/>
      <c r="G508" s="20"/>
      <c r="H508"/>
      <c r="I508" s="92"/>
    </row>
    <row r="509" spans="1:9" ht="13.8">
      <c r="A509"/>
      <c r="B509" s="49"/>
      <c r="C509"/>
      <c r="D509" s="17"/>
      <c r="E509" s="60"/>
      <c r="F509"/>
      <c r="G509" s="20"/>
      <c r="H509"/>
      <c r="I509" s="92"/>
    </row>
    <row r="510" spans="1:9" ht="13.8">
      <c r="A510"/>
      <c r="B510" s="49"/>
      <c r="C510"/>
      <c r="D510" s="17"/>
      <c r="E510" s="60"/>
      <c r="F510"/>
      <c r="G510" s="20"/>
      <c r="H510"/>
      <c r="I510" s="92"/>
    </row>
    <row r="511" spans="1:9" ht="13.8">
      <c r="A511"/>
      <c r="B511" s="49"/>
      <c r="C511"/>
      <c r="D511" s="17"/>
      <c r="E511" s="60"/>
      <c r="F511"/>
      <c r="G511" s="20"/>
      <c r="H511"/>
      <c r="I511" s="92"/>
    </row>
    <row r="512" spans="1:9" ht="13.8">
      <c r="A512"/>
      <c r="B512" s="49"/>
      <c r="C512"/>
      <c r="D512" s="17"/>
      <c r="E512" s="60"/>
      <c r="F512"/>
      <c r="G512" s="20"/>
      <c r="H512"/>
      <c r="I512" s="92"/>
    </row>
    <row r="513" spans="1:9" ht="13.8">
      <c r="A513"/>
      <c r="B513" s="49"/>
      <c r="C513"/>
      <c r="D513" s="17"/>
      <c r="E513" s="60"/>
      <c r="F513"/>
      <c r="G513" s="20"/>
      <c r="H513"/>
      <c r="I513" s="92"/>
    </row>
    <row r="514" spans="1:9" ht="13.8">
      <c r="A514"/>
      <c r="B514" s="49"/>
      <c r="C514"/>
      <c r="D514" s="17"/>
      <c r="E514" s="60"/>
      <c r="F514"/>
      <c r="G514" s="20"/>
      <c r="H514"/>
      <c r="I514" s="92"/>
    </row>
    <row r="515" spans="1:9" ht="13.8">
      <c r="A515"/>
      <c r="B515" s="49"/>
      <c r="C515"/>
      <c r="D515" s="17"/>
      <c r="E515" s="60"/>
      <c r="F515"/>
      <c r="G515" s="20"/>
      <c r="H515"/>
      <c r="I515" s="92"/>
    </row>
    <row r="516" spans="1:9" ht="13.8">
      <c r="A516"/>
      <c r="B516" s="49"/>
      <c r="C516"/>
      <c r="D516" s="17"/>
      <c r="E516" s="60"/>
      <c r="F516"/>
      <c r="G516" s="20"/>
      <c r="H516"/>
      <c r="I516" s="92"/>
    </row>
    <row r="517" spans="1:9" ht="13.8">
      <c r="A517"/>
      <c r="B517" s="49"/>
      <c r="C517"/>
      <c r="D517" s="17"/>
      <c r="E517" s="60"/>
      <c r="F517"/>
      <c r="G517" s="20"/>
      <c r="H517"/>
      <c r="I517" s="92"/>
    </row>
    <row r="518" spans="1:9" ht="13.8">
      <c r="A518"/>
      <c r="B518" s="49"/>
      <c r="C518"/>
      <c r="D518" s="17"/>
      <c r="E518" s="60"/>
      <c r="F518"/>
      <c r="G518" s="20"/>
      <c r="H518"/>
      <c r="I518" s="92"/>
    </row>
    <row r="519" spans="1:9" ht="13.8">
      <c r="A519"/>
      <c r="B519" s="49"/>
      <c r="C519"/>
      <c r="D519" s="17"/>
      <c r="E519" s="60"/>
      <c r="F519"/>
      <c r="G519" s="20"/>
      <c r="H519"/>
      <c r="I519" s="92"/>
    </row>
    <row r="520" spans="1:9" ht="13.8">
      <c r="A520"/>
      <c r="B520" s="49"/>
      <c r="C520"/>
      <c r="D520" s="17"/>
      <c r="E520" s="60"/>
      <c r="F520"/>
      <c r="G520" s="20"/>
      <c r="H520"/>
      <c r="I520" s="92"/>
    </row>
    <row r="521" spans="1:9" ht="13.8">
      <c r="A521"/>
      <c r="B521" s="49"/>
      <c r="C521"/>
      <c r="D521" s="17"/>
      <c r="E521" s="60"/>
      <c r="F521"/>
      <c r="G521" s="20"/>
      <c r="H521"/>
      <c r="I521" s="92"/>
    </row>
    <row r="522" spans="1:9" ht="13.8">
      <c r="A522"/>
      <c r="B522" s="49"/>
      <c r="C522"/>
      <c r="D522" s="17"/>
      <c r="E522" s="60"/>
      <c r="F522"/>
      <c r="G522" s="20"/>
      <c r="H522"/>
      <c r="I522" s="92"/>
    </row>
    <row r="523" spans="1:9" ht="13.8">
      <c r="A523"/>
      <c r="B523" s="49"/>
      <c r="C523"/>
      <c r="D523" s="17"/>
      <c r="E523" s="60"/>
      <c r="F523"/>
      <c r="G523" s="20"/>
      <c r="H523"/>
      <c r="I523" s="92"/>
    </row>
    <row r="524" spans="1:9" ht="13.8">
      <c r="A524"/>
      <c r="B524" s="49"/>
      <c r="C524"/>
      <c r="D524" s="17"/>
      <c r="E524" s="60"/>
      <c r="F524"/>
      <c r="G524" s="20"/>
      <c r="H524"/>
      <c r="I524" s="92"/>
    </row>
    <row r="525" spans="1:9" ht="13.8">
      <c r="A525"/>
      <c r="B525" s="49"/>
      <c r="C525"/>
      <c r="D525" s="17"/>
      <c r="E525" s="60"/>
      <c r="F525"/>
      <c r="G525" s="20"/>
      <c r="H525"/>
      <c r="I525" s="92"/>
    </row>
    <row r="526" spans="1:9" ht="13.8">
      <c r="A526"/>
      <c r="B526" s="49"/>
      <c r="C526"/>
      <c r="D526" s="17"/>
      <c r="E526" s="60"/>
      <c r="F526"/>
      <c r="G526" s="20"/>
      <c r="H526"/>
      <c r="I526" s="92"/>
    </row>
    <row r="527" spans="1:9" ht="13.8">
      <c r="A527"/>
      <c r="B527" s="49"/>
      <c r="C527"/>
      <c r="D527" s="17"/>
      <c r="E527" s="60"/>
      <c r="F527"/>
      <c r="G527" s="20"/>
      <c r="H527"/>
      <c r="I527" s="92"/>
    </row>
    <row r="528" spans="1:9" ht="13.8">
      <c r="A528"/>
      <c r="B528" s="49"/>
      <c r="C528"/>
      <c r="D528" s="17"/>
      <c r="E528" s="60"/>
      <c r="F528"/>
      <c r="G528" s="20"/>
      <c r="H528"/>
      <c r="I528" s="92"/>
    </row>
    <row r="529" spans="1:9" ht="13.8">
      <c r="A529"/>
      <c r="B529" s="49"/>
      <c r="C529"/>
      <c r="D529" s="17"/>
      <c r="E529" s="60"/>
      <c r="F529"/>
      <c r="G529" s="20"/>
      <c r="H529"/>
      <c r="I529" s="92"/>
    </row>
    <row r="530" spans="1:9" ht="13.8">
      <c r="A530"/>
      <c r="B530" s="49"/>
      <c r="C530"/>
      <c r="D530" s="17"/>
      <c r="E530" s="60"/>
      <c r="F530"/>
      <c r="G530" s="20"/>
      <c r="H530"/>
      <c r="I530" s="92"/>
    </row>
    <row r="531" spans="1:9" ht="13.8">
      <c r="A531"/>
      <c r="B531" s="49"/>
      <c r="C531"/>
      <c r="D531" s="17"/>
      <c r="E531" s="60"/>
      <c r="F531"/>
      <c r="G531" s="20"/>
      <c r="H531"/>
      <c r="I531" s="92"/>
    </row>
    <row r="532" spans="1:9" ht="13.8">
      <c r="A532"/>
      <c r="B532" s="49"/>
      <c r="C532"/>
      <c r="D532" s="17"/>
      <c r="E532" s="60"/>
      <c r="F532"/>
      <c r="G532" s="20"/>
      <c r="H532"/>
      <c r="I532" s="92"/>
    </row>
    <row r="533" spans="1:9" ht="13.8">
      <c r="A533"/>
      <c r="B533" s="49"/>
      <c r="C533"/>
      <c r="D533" s="17"/>
      <c r="E533" s="60"/>
      <c r="F533"/>
      <c r="G533" s="20"/>
      <c r="H533"/>
      <c r="I533" s="92"/>
    </row>
    <row r="534" spans="1:9" ht="13.8">
      <c r="A534"/>
      <c r="B534" s="49"/>
      <c r="C534"/>
      <c r="D534" s="17"/>
      <c r="E534" s="60"/>
      <c r="F534"/>
      <c r="G534" s="20"/>
      <c r="H534"/>
      <c r="I534" s="92"/>
    </row>
    <row r="535" spans="1:9" ht="13.8">
      <c r="A535"/>
      <c r="B535" s="49"/>
      <c r="C535"/>
      <c r="D535" s="17"/>
      <c r="E535" s="60"/>
      <c r="F535"/>
      <c r="G535" s="20"/>
      <c r="H535"/>
      <c r="I535" s="92"/>
    </row>
    <row r="536" spans="1:9" ht="13.8">
      <c r="A536"/>
      <c r="B536" s="49"/>
      <c r="C536"/>
      <c r="D536" s="17"/>
      <c r="E536" s="60"/>
      <c r="F536"/>
      <c r="G536" s="20"/>
      <c r="H536"/>
      <c r="I536" s="92"/>
    </row>
    <row r="537" spans="1:9" ht="13.8">
      <c r="A537"/>
      <c r="B537" s="49"/>
      <c r="C537"/>
      <c r="D537" s="17"/>
      <c r="E537" s="60"/>
      <c r="F537"/>
      <c r="G537" s="20"/>
      <c r="H537"/>
      <c r="I537" s="92"/>
    </row>
    <row r="538" spans="1:9" ht="13.8">
      <c r="A538"/>
      <c r="B538" s="49"/>
      <c r="C538"/>
      <c r="D538" s="17"/>
      <c r="E538" s="60"/>
      <c r="F538"/>
      <c r="G538" s="20"/>
      <c r="H538"/>
      <c r="I538" s="92"/>
    </row>
    <row r="539" spans="1:9" ht="13.8">
      <c r="A539"/>
      <c r="B539" s="49"/>
      <c r="C539"/>
      <c r="D539" s="17"/>
      <c r="E539" s="60"/>
      <c r="F539"/>
      <c r="G539" s="20"/>
      <c r="H539"/>
      <c r="I539" s="92"/>
    </row>
    <row r="540" spans="1:9" ht="13.8">
      <c r="A540"/>
      <c r="B540" s="49"/>
      <c r="C540"/>
      <c r="D540" s="17"/>
      <c r="E540" s="60"/>
      <c r="F540"/>
      <c r="G540" s="20"/>
      <c r="H540"/>
      <c r="I540" s="92"/>
    </row>
    <row r="541" spans="1:9" ht="13.8">
      <c r="A541"/>
      <c r="B541" s="49"/>
      <c r="C541"/>
      <c r="D541" s="17"/>
      <c r="E541" s="60"/>
      <c r="F541"/>
      <c r="G541" s="20"/>
      <c r="H541"/>
      <c r="I541" s="92"/>
    </row>
    <row r="542" spans="1:9" ht="13.8">
      <c r="A542"/>
      <c r="B542" s="49"/>
      <c r="C542"/>
      <c r="D542" s="17"/>
      <c r="E542" s="60"/>
      <c r="F542"/>
      <c r="G542" s="20"/>
      <c r="H542"/>
      <c r="I542" s="92"/>
    </row>
    <row r="543" spans="1:9" ht="13.8">
      <c r="A543"/>
      <c r="B543" s="49"/>
      <c r="C543"/>
      <c r="D543" s="17"/>
      <c r="E543" s="60"/>
      <c r="F543"/>
      <c r="G543" s="20"/>
      <c r="H543"/>
      <c r="I543" s="92"/>
    </row>
    <row r="544" spans="1:9" ht="13.8">
      <c r="A544"/>
      <c r="B544" s="49"/>
      <c r="C544"/>
      <c r="D544" s="17"/>
      <c r="E544" s="60"/>
      <c r="F544"/>
      <c r="G544" s="20"/>
      <c r="H544"/>
      <c r="I544" s="92"/>
    </row>
    <row r="545" spans="1:9" ht="13.8">
      <c r="A545"/>
      <c r="B545" s="49"/>
      <c r="C545"/>
      <c r="D545" s="17"/>
      <c r="E545" s="60"/>
      <c r="F545"/>
      <c r="G545" s="20"/>
      <c r="H545"/>
      <c r="I545" s="92"/>
    </row>
    <row r="546" spans="1:9" ht="13.8">
      <c r="A546"/>
      <c r="B546" s="49"/>
      <c r="C546"/>
      <c r="D546" s="17"/>
      <c r="E546" s="60"/>
      <c r="F546"/>
      <c r="G546" s="20"/>
      <c r="H546"/>
      <c r="I546" s="92"/>
    </row>
    <row r="547" spans="1:9" ht="13.8">
      <c r="A547"/>
      <c r="B547" s="49"/>
      <c r="C547"/>
      <c r="D547" s="17"/>
      <c r="E547" s="60"/>
      <c r="F547"/>
      <c r="G547" s="20"/>
      <c r="H547"/>
      <c r="I547" s="92"/>
    </row>
    <row r="548" spans="1:9" ht="13.8">
      <c r="A548"/>
      <c r="B548" s="49"/>
      <c r="C548"/>
      <c r="D548" s="17"/>
      <c r="E548" s="60"/>
      <c r="F548"/>
      <c r="G548" s="20"/>
      <c r="H548"/>
      <c r="I548" s="92"/>
    </row>
    <row r="549" spans="1:9" ht="13.8">
      <c r="A549"/>
      <c r="B549" s="49"/>
      <c r="C549"/>
      <c r="D549" s="17"/>
      <c r="E549" s="60"/>
      <c r="F549"/>
      <c r="G549" s="20"/>
      <c r="H549"/>
      <c r="I549" s="92"/>
    </row>
    <row r="550" spans="1:9" ht="13.8">
      <c r="A550"/>
      <c r="B550" s="49"/>
      <c r="C550"/>
      <c r="D550" s="17"/>
      <c r="E550" s="60"/>
      <c r="F550"/>
      <c r="G550" s="20"/>
      <c r="H550"/>
      <c r="I550" s="92"/>
    </row>
    <row r="551" spans="1:9" ht="13.8">
      <c r="A551"/>
      <c r="B551" s="49"/>
      <c r="C551"/>
      <c r="D551" s="17"/>
      <c r="E551" s="60"/>
      <c r="F551"/>
      <c r="G551" s="20"/>
      <c r="H551"/>
      <c r="I551" s="92"/>
    </row>
    <row r="552" spans="1:9" ht="13.8">
      <c r="A552"/>
      <c r="B552" s="49"/>
      <c r="C552"/>
      <c r="D552" s="17"/>
      <c r="E552" s="60"/>
      <c r="F552"/>
      <c r="G552" s="20"/>
      <c r="H552"/>
      <c r="I552" s="92"/>
    </row>
    <row r="553" spans="1:9" ht="13.8">
      <c r="A553"/>
      <c r="B553" s="49"/>
      <c r="C553"/>
      <c r="D553" s="17"/>
      <c r="E553" s="60"/>
      <c r="F553"/>
      <c r="G553" s="20"/>
      <c r="H553"/>
      <c r="I553" s="92"/>
    </row>
    <row r="554" spans="1:9" ht="13.8">
      <c r="A554"/>
      <c r="B554" s="49"/>
      <c r="C554"/>
      <c r="D554" s="17"/>
      <c r="E554" s="60"/>
      <c r="F554"/>
      <c r="G554" s="20"/>
      <c r="H554"/>
      <c r="I554" s="92"/>
    </row>
    <row r="555" spans="1:9" ht="13.8">
      <c r="A555"/>
      <c r="B555" s="49"/>
      <c r="C555"/>
      <c r="D555" s="17"/>
      <c r="E555" s="60"/>
      <c r="F555"/>
      <c r="G555" s="20"/>
      <c r="H555"/>
      <c r="I555" s="92"/>
    </row>
    <row r="556" spans="1:9" ht="13.8">
      <c r="A556"/>
      <c r="B556" s="49"/>
      <c r="C556"/>
      <c r="D556" s="17"/>
      <c r="E556" s="60"/>
      <c r="F556"/>
      <c r="G556" s="20"/>
      <c r="H556"/>
      <c r="I556" s="92"/>
    </row>
    <row r="557" spans="1:9" ht="13.8">
      <c r="A557"/>
      <c r="B557" s="49"/>
      <c r="C557"/>
      <c r="D557" s="17"/>
      <c r="E557" s="60"/>
      <c r="F557"/>
      <c r="G557" s="20"/>
      <c r="H557"/>
      <c r="I557" s="92"/>
    </row>
    <row r="558" spans="1:9" ht="13.8">
      <c r="A558"/>
      <c r="B558" s="49"/>
      <c r="C558"/>
      <c r="D558" s="17"/>
      <c r="E558" s="60"/>
      <c r="F558"/>
      <c r="G558" s="20"/>
      <c r="H558"/>
      <c r="I558" s="92"/>
    </row>
    <row r="559" spans="1:9" ht="13.8">
      <c r="A559"/>
      <c r="B559" s="49"/>
      <c r="C559"/>
      <c r="D559" s="17"/>
      <c r="E559" s="60"/>
      <c r="F559"/>
      <c r="G559" s="20"/>
      <c r="H559"/>
      <c r="I559" s="92"/>
    </row>
    <row r="560" spans="1:9" ht="13.8">
      <c r="A560"/>
      <c r="B560" s="49"/>
      <c r="C560"/>
      <c r="D560" s="17"/>
      <c r="E560" s="60"/>
      <c r="F560"/>
      <c r="G560" s="20"/>
      <c r="H560"/>
      <c r="I560" s="92"/>
    </row>
    <row r="561" spans="1:9" ht="13.8">
      <c r="A561"/>
      <c r="B561" s="49"/>
      <c r="C561"/>
      <c r="D561" s="17"/>
      <c r="E561" s="60"/>
      <c r="F561"/>
      <c r="G561" s="20"/>
      <c r="H561"/>
      <c r="I561" s="92"/>
    </row>
    <row r="562" spans="1:9" ht="13.8">
      <c r="A562"/>
      <c r="B562" s="49"/>
      <c r="C562"/>
      <c r="D562" s="17"/>
      <c r="E562" s="60"/>
      <c r="F562"/>
      <c r="G562" s="20"/>
      <c r="H562"/>
      <c r="I562" s="92"/>
    </row>
    <row r="563" spans="1:9" ht="13.8">
      <c r="A563"/>
      <c r="B563" s="49"/>
      <c r="C563"/>
      <c r="D563" s="17"/>
      <c r="E563" s="60"/>
      <c r="F563"/>
      <c r="G563" s="20"/>
      <c r="H563"/>
      <c r="I563" s="92"/>
    </row>
    <row r="564" spans="1:9" ht="13.8">
      <c r="A564"/>
      <c r="B564" s="49"/>
      <c r="C564"/>
      <c r="D564" s="17"/>
      <c r="E564" s="60"/>
      <c r="F564"/>
      <c r="G564" s="20"/>
      <c r="H564"/>
      <c r="I564" s="92"/>
    </row>
    <row r="565" spans="1:9" ht="13.8">
      <c r="A565"/>
      <c r="B565" s="49"/>
      <c r="C565"/>
      <c r="D565" s="17"/>
      <c r="E565" s="60"/>
      <c r="F565"/>
      <c r="G565" s="20"/>
      <c r="H565"/>
      <c r="I565" s="92"/>
    </row>
    <row r="566" spans="1:9" ht="13.8">
      <c r="A566"/>
      <c r="B566" s="49"/>
      <c r="C566"/>
      <c r="D566" s="17"/>
      <c r="E566" s="60"/>
      <c r="F566"/>
      <c r="G566" s="20"/>
      <c r="H566"/>
      <c r="I566" s="92"/>
    </row>
    <row r="567" spans="1:9" ht="13.8">
      <c r="A567"/>
      <c r="B567" s="49"/>
      <c r="C567"/>
      <c r="D567" s="17"/>
      <c r="E567" s="60"/>
      <c r="F567"/>
      <c r="G567" s="20"/>
      <c r="H567"/>
      <c r="I567" s="92"/>
    </row>
    <row r="568" spans="1:9" ht="13.8">
      <c r="A568"/>
      <c r="B568" s="49"/>
      <c r="C568"/>
      <c r="D568" s="17"/>
      <c r="E568" s="60"/>
      <c r="F568"/>
      <c r="G568" s="20"/>
      <c r="H568"/>
      <c r="I568" s="92"/>
    </row>
    <row r="569" spans="1:9" ht="13.8">
      <c r="A569"/>
      <c r="B569" s="49"/>
      <c r="C569"/>
      <c r="D569" s="17"/>
      <c r="E569" s="60"/>
      <c r="F569"/>
      <c r="G569" s="20"/>
      <c r="H569"/>
      <c r="I569" s="92"/>
    </row>
    <row r="570" spans="1:9" ht="13.8">
      <c r="A570"/>
      <c r="B570" s="49"/>
      <c r="C570"/>
      <c r="D570" s="17"/>
      <c r="E570" s="60"/>
      <c r="F570"/>
      <c r="G570" s="20"/>
      <c r="H570"/>
      <c r="I570" s="92"/>
    </row>
    <row r="571" spans="1:9" ht="13.8">
      <c r="A571"/>
      <c r="B571" s="49"/>
      <c r="C571"/>
      <c r="D571" s="17"/>
      <c r="E571" s="60"/>
      <c r="F571"/>
      <c r="G571" s="20"/>
      <c r="H571"/>
      <c r="I571" s="92"/>
    </row>
    <row r="572" spans="1:9" ht="13.8">
      <c r="A572"/>
      <c r="B572" s="49"/>
      <c r="C572"/>
      <c r="D572" s="17"/>
      <c r="E572" s="60"/>
      <c r="F572"/>
      <c r="G572" s="20"/>
      <c r="H572"/>
      <c r="I572" s="92"/>
    </row>
    <row r="573" spans="1:9" ht="13.8">
      <c r="A573"/>
      <c r="B573" s="49"/>
      <c r="C573"/>
      <c r="D573" s="17"/>
      <c r="E573" s="60"/>
      <c r="F573"/>
      <c r="G573" s="20"/>
      <c r="H573"/>
      <c r="I573" s="92"/>
    </row>
    <row r="574" spans="1:9" ht="13.8">
      <c r="A574"/>
      <c r="B574" s="49"/>
      <c r="C574"/>
      <c r="D574" s="17"/>
      <c r="E574" s="60"/>
      <c r="F574"/>
      <c r="G574" s="20"/>
      <c r="H574"/>
      <c r="I574" s="92"/>
    </row>
    <row r="575" spans="1:9" ht="13.8">
      <c r="A575"/>
      <c r="B575" s="49"/>
      <c r="C575"/>
      <c r="D575" s="17"/>
      <c r="E575" s="60"/>
      <c r="F575"/>
      <c r="G575" s="20"/>
      <c r="H575"/>
      <c r="I575" s="92"/>
    </row>
    <row r="576" spans="1:9" ht="13.8">
      <c r="A576"/>
      <c r="B576" s="49"/>
      <c r="C576"/>
      <c r="D576" s="17"/>
      <c r="E576" s="60"/>
      <c r="F576"/>
      <c r="G576" s="20"/>
      <c r="H576"/>
      <c r="I576" s="92"/>
    </row>
    <row r="577" spans="1:9" ht="13.8">
      <c r="A577"/>
      <c r="B577" s="49"/>
      <c r="C577"/>
      <c r="D577" s="17"/>
      <c r="E577" s="60"/>
      <c r="F577"/>
      <c r="G577" s="20"/>
      <c r="H577"/>
      <c r="I577" s="92"/>
    </row>
    <row r="578" spans="1:9" ht="13.8">
      <c r="A578"/>
      <c r="B578" s="49"/>
      <c r="C578"/>
      <c r="D578" s="17"/>
      <c r="E578" s="60"/>
      <c r="F578"/>
      <c r="G578" s="20"/>
      <c r="H578"/>
      <c r="I578" s="92"/>
    </row>
    <row r="579" spans="1:9" ht="13.8">
      <c r="A579"/>
      <c r="B579" s="49"/>
      <c r="C579"/>
      <c r="D579" s="17"/>
      <c r="E579" s="60"/>
      <c r="F579"/>
      <c r="G579" s="20"/>
      <c r="H579"/>
      <c r="I579" s="92"/>
    </row>
    <row r="580" spans="1:9" ht="13.8">
      <c r="A580"/>
      <c r="B580" s="49"/>
      <c r="C580"/>
      <c r="D580" s="17"/>
      <c r="E580" s="60"/>
      <c r="F580"/>
      <c r="G580" s="20"/>
      <c r="H580"/>
      <c r="I580" s="92"/>
    </row>
    <row r="581" spans="1:9" ht="13.8">
      <c r="A581"/>
      <c r="B581" s="49"/>
      <c r="C581"/>
      <c r="D581" s="17"/>
      <c r="E581" s="60"/>
      <c r="F581"/>
      <c r="G581" s="20"/>
      <c r="H581"/>
      <c r="I581" s="92"/>
    </row>
    <row r="582" spans="1:9" ht="13.8">
      <c r="A582"/>
      <c r="B582" s="49"/>
      <c r="C582"/>
      <c r="D582" s="17"/>
      <c r="E582" s="60"/>
      <c r="F582"/>
      <c r="G582" s="20"/>
      <c r="H582"/>
      <c r="I582" s="92"/>
    </row>
    <row r="583" spans="1:9" ht="13.8">
      <c r="A583"/>
      <c r="B583" s="49"/>
      <c r="C583"/>
      <c r="D583" s="17"/>
      <c r="E583" s="60"/>
      <c r="F583"/>
      <c r="G583" s="20"/>
      <c r="H583"/>
      <c r="I583" s="92"/>
    </row>
    <row r="584" spans="1:9" ht="13.8">
      <c r="A584"/>
      <c r="B584" s="49"/>
      <c r="C584"/>
      <c r="D584" s="17"/>
      <c r="E584" s="60"/>
      <c r="F584"/>
      <c r="G584" s="20"/>
      <c r="H584"/>
      <c r="I584" s="92"/>
    </row>
    <row r="585" spans="1:9" ht="13.8">
      <c r="A585"/>
      <c r="B585" s="49"/>
      <c r="C585"/>
      <c r="D585" s="17"/>
      <c r="E585" s="60"/>
      <c r="F585"/>
      <c r="G585" s="20"/>
      <c r="H585"/>
      <c r="I585" s="92"/>
    </row>
    <row r="586" spans="1:9" ht="13.8">
      <c r="A586"/>
      <c r="B586" s="49"/>
      <c r="C586"/>
      <c r="D586" s="17"/>
      <c r="E586" s="60"/>
      <c r="F586"/>
      <c r="G586" s="20"/>
      <c r="H586"/>
      <c r="I586" s="92"/>
    </row>
    <row r="587" spans="1:9" ht="13.8">
      <c r="A587"/>
      <c r="B587" s="49"/>
      <c r="C587"/>
      <c r="D587" s="17"/>
      <c r="E587" s="60"/>
      <c r="F587"/>
      <c r="G587" s="20"/>
      <c r="H587"/>
      <c r="I587" s="92"/>
    </row>
    <row r="588" spans="1:9" ht="13.8">
      <c r="A588"/>
      <c r="B588" s="49"/>
      <c r="C588"/>
      <c r="D588" s="17"/>
      <c r="E588" s="60"/>
      <c r="F588"/>
      <c r="G588" s="20"/>
      <c r="H588"/>
      <c r="I588" s="92"/>
    </row>
    <row r="589" spans="1:9" ht="13.8">
      <c r="A589"/>
      <c r="B589" s="49"/>
      <c r="C589"/>
      <c r="D589" s="17"/>
      <c r="E589" s="60"/>
      <c r="F589"/>
      <c r="G589" s="20"/>
      <c r="H589"/>
      <c r="I589" s="92"/>
    </row>
    <row r="590" spans="1:9" ht="13.8">
      <c r="A590"/>
      <c r="B590" s="49"/>
      <c r="C590"/>
      <c r="D590" s="17"/>
      <c r="E590" s="60"/>
      <c r="F590"/>
      <c r="G590" s="20"/>
      <c r="H590"/>
      <c r="I590" s="92"/>
    </row>
    <row r="591" spans="1:9" ht="13.8">
      <c r="A591"/>
      <c r="B591" s="49"/>
      <c r="C591"/>
      <c r="D591" s="17"/>
      <c r="E591" s="60"/>
      <c r="F591"/>
      <c r="G591" s="20"/>
      <c r="H591"/>
      <c r="I591" s="92"/>
    </row>
    <row r="592" spans="1:9" ht="13.8">
      <c r="A592"/>
      <c r="B592" s="49"/>
      <c r="C592"/>
      <c r="D592" s="17"/>
      <c r="E592" s="60"/>
      <c r="F592"/>
      <c r="G592" s="20"/>
      <c r="H592"/>
      <c r="I592" s="92"/>
    </row>
    <row r="593" spans="1:9" ht="13.8">
      <c r="A593"/>
      <c r="B593" s="49"/>
      <c r="C593"/>
      <c r="D593" s="17"/>
      <c r="E593" s="60"/>
      <c r="F593"/>
      <c r="G593" s="20"/>
      <c r="H593"/>
      <c r="I593" s="92"/>
    </row>
    <row r="594" spans="1:9" ht="13.8">
      <c r="A594"/>
      <c r="B594" s="49"/>
      <c r="C594"/>
      <c r="D594" s="17"/>
      <c r="E594" s="60"/>
      <c r="F594"/>
      <c r="G594" s="20"/>
      <c r="H594"/>
      <c r="I594" s="92"/>
    </row>
    <row r="595" spans="1:9" ht="13.8">
      <c r="A595"/>
      <c r="B595" s="49"/>
      <c r="C595"/>
      <c r="D595" s="17"/>
      <c r="E595" s="60"/>
      <c r="F595"/>
      <c r="G595" s="20"/>
      <c r="H595"/>
      <c r="I595" s="92"/>
    </row>
    <row r="596" spans="1:9" ht="13.8">
      <c r="A596"/>
      <c r="B596" s="49"/>
      <c r="C596"/>
      <c r="D596" s="17"/>
      <c r="E596" s="60"/>
      <c r="F596"/>
      <c r="G596" s="20"/>
      <c r="H596"/>
      <c r="I596" s="92"/>
    </row>
    <row r="597" spans="1:9" ht="13.8">
      <c r="A597"/>
      <c r="B597" s="49"/>
      <c r="C597"/>
      <c r="D597" s="17"/>
      <c r="E597" s="60"/>
      <c r="F597"/>
      <c r="G597" s="20"/>
      <c r="H597"/>
      <c r="I597" s="92"/>
    </row>
    <row r="598" spans="1:9" ht="13.8">
      <c r="A598"/>
      <c r="B598" s="49"/>
      <c r="C598"/>
      <c r="D598" s="17"/>
      <c r="E598" s="60"/>
      <c r="F598"/>
      <c r="G598" s="20"/>
      <c r="H598"/>
      <c r="I598" s="92"/>
    </row>
    <row r="599" spans="1:9" ht="13.8">
      <c r="A599"/>
      <c r="B599" s="49"/>
      <c r="C599"/>
      <c r="D599" s="17"/>
      <c r="E599" s="60"/>
      <c r="F599"/>
      <c r="G599" s="20"/>
      <c r="H599"/>
      <c r="I599" s="92"/>
    </row>
    <row r="600" spans="1:9" ht="13.8">
      <c r="A600"/>
      <c r="B600" s="49"/>
      <c r="C600"/>
      <c r="D600" s="17"/>
      <c r="E600" s="60"/>
      <c r="F600"/>
      <c r="G600" s="20"/>
      <c r="H600"/>
      <c r="I600" s="92"/>
    </row>
    <row r="601" spans="1:9" ht="13.8">
      <c r="A601"/>
      <c r="B601" s="49"/>
      <c r="C601"/>
      <c r="D601" s="17"/>
      <c r="E601" s="60"/>
      <c r="F601"/>
      <c r="G601" s="20"/>
      <c r="H601"/>
      <c r="I601" s="92"/>
    </row>
    <row r="602" spans="1:9" ht="13.8">
      <c r="A602"/>
      <c r="B602" s="49"/>
      <c r="C602"/>
      <c r="D602" s="17"/>
      <c r="E602" s="60"/>
      <c r="F602"/>
      <c r="G602" s="20"/>
      <c r="H602"/>
      <c r="I602" s="92"/>
    </row>
    <row r="603" spans="1:9" ht="13.8">
      <c r="A603"/>
      <c r="B603" s="49"/>
      <c r="C603"/>
      <c r="D603" s="17"/>
      <c r="E603" s="60"/>
      <c r="F603"/>
      <c r="G603" s="20"/>
      <c r="H603"/>
      <c r="I603" s="92"/>
    </row>
    <row r="604" spans="1:9" ht="13.8">
      <c r="A604"/>
      <c r="B604" s="49"/>
      <c r="C604"/>
      <c r="D604" s="17"/>
      <c r="E604" s="60"/>
      <c r="F604"/>
      <c r="G604" s="20"/>
      <c r="H604"/>
      <c r="I604" s="92"/>
    </row>
    <row r="605" spans="1:9" ht="13.8">
      <c r="A605"/>
      <c r="B605" s="49"/>
      <c r="C605"/>
      <c r="D605" s="17"/>
      <c r="E605" s="60"/>
      <c r="F605"/>
      <c r="G605" s="20"/>
      <c r="H605"/>
      <c r="I605" s="92"/>
    </row>
    <row r="606" spans="1:9" ht="13.8">
      <c r="A606"/>
      <c r="B606" s="49"/>
      <c r="C606"/>
      <c r="D606" s="17"/>
      <c r="E606" s="60"/>
      <c r="F606"/>
      <c r="G606" s="20"/>
      <c r="H606"/>
      <c r="I606" s="92"/>
    </row>
    <row r="607" spans="1:9" ht="13.8">
      <c r="A607"/>
      <c r="B607" s="49"/>
      <c r="C607"/>
      <c r="D607" s="17"/>
      <c r="E607" s="60"/>
      <c r="F607"/>
      <c r="G607" s="20"/>
      <c r="H607"/>
      <c r="I607" s="92"/>
    </row>
    <row r="608" spans="1:9" ht="13.8">
      <c r="A608"/>
      <c r="B608" s="49"/>
      <c r="C608"/>
      <c r="D608" s="17"/>
      <c r="E608" s="60"/>
      <c r="F608"/>
      <c r="G608" s="20"/>
      <c r="H608"/>
      <c r="I608" s="92"/>
    </row>
    <row r="609" spans="1:9" ht="13.8">
      <c r="A609"/>
      <c r="B609" s="49"/>
      <c r="C609"/>
      <c r="D609" s="17"/>
      <c r="E609" s="60"/>
      <c r="F609"/>
      <c r="G609" s="20"/>
      <c r="H609"/>
      <c r="I609" s="92"/>
    </row>
    <row r="610" spans="1:9" ht="13.8">
      <c r="A610"/>
      <c r="B610" s="49"/>
      <c r="C610"/>
      <c r="D610" s="17"/>
      <c r="E610" s="60"/>
      <c r="F610"/>
      <c r="G610" s="20"/>
      <c r="H610"/>
      <c r="I610" s="92"/>
    </row>
    <row r="611" spans="1:9" ht="13.8">
      <c r="A611"/>
      <c r="B611" s="49"/>
      <c r="C611"/>
      <c r="D611" s="17"/>
      <c r="E611" s="60"/>
      <c r="F611"/>
      <c r="G611" s="20"/>
      <c r="H611"/>
      <c r="I611" s="92"/>
    </row>
    <row r="612" spans="1:9" ht="13.8">
      <c r="A612"/>
      <c r="B612" s="49"/>
      <c r="C612"/>
      <c r="D612" s="17"/>
      <c r="E612" s="60"/>
      <c r="F612"/>
      <c r="G612" s="20"/>
      <c r="H612"/>
      <c r="I612" s="92"/>
    </row>
    <row r="613" spans="1:9" ht="13.8">
      <c r="A613"/>
      <c r="B613" s="49"/>
      <c r="C613"/>
      <c r="D613" s="17"/>
      <c r="E613" s="60"/>
      <c r="F613"/>
      <c r="G613" s="20"/>
      <c r="H613"/>
      <c r="I613" s="92"/>
    </row>
    <row r="614" spans="1:9" ht="13.8">
      <c r="A614"/>
      <c r="B614" s="49"/>
      <c r="C614"/>
      <c r="D614" s="17"/>
      <c r="E614" s="60"/>
      <c r="F614"/>
      <c r="G614" s="20"/>
      <c r="H614"/>
      <c r="I614" s="92"/>
    </row>
    <row r="615" spans="1:9" ht="13.8">
      <c r="A615"/>
      <c r="B615" s="49"/>
      <c r="C615"/>
      <c r="D615" s="17"/>
      <c r="E615" s="60"/>
      <c r="F615"/>
      <c r="G615" s="20"/>
      <c r="H615"/>
      <c r="I615" s="92"/>
    </row>
    <row r="616" spans="1:9" ht="13.8">
      <c r="A616"/>
      <c r="B616" s="49"/>
      <c r="C616"/>
      <c r="D616" s="17"/>
      <c r="E616" s="60"/>
      <c r="F616"/>
      <c r="G616" s="20"/>
      <c r="H616"/>
      <c r="I616" s="92"/>
    </row>
    <row r="617" spans="1:9" ht="13.8">
      <c r="A617"/>
      <c r="B617" s="49"/>
      <c r="C617"/>
      <c r="D617" s="17"/>
      <c r="E617" s="60"/>
      <c r="F617"/>
      <c r="G617" s="20"/>
      <c r="H617"/>
      <c r="I617" s="92"/>
    </row>
    <row r="618" spans="1:9" ht="13.8">
      <c r="A618"/>
      <c r="B618" s="49"/>
      <c r="C618"/>
      <c r="D618" s="17"/>
      <c r="E618" s="60"/>
      <c r="F618"/>
      <c r="G618" s="20"/>
      <c r="H618"/>
      <c r="I618" s="92"/>
    </row>
    <row r="619" spans="1:9" ht="13.8">
      <c r="A619"/>
      <c r="B619" s="49"/>
      <c r="C619"/>
      <c r="D619" s="17"/>
      <c r="E619" s="60"/>
      <c r="F619"/>
      <c r="G619" s="20"/>
      <c r="H619"/>
      <c r="I619" s="92"/>
    </row>
    <row r="620" spans="1:9" ht="13.8">
      <c r="A620"/>
      <c r="B620" s="49"/>
      <c r="C620"/>
      <c r="D620" s="17"/>
      <c r="E620" s="60"/>
      <c r="F620"/>
      <c r="G620" s="20"/>
      <c r="H620"/>
      <c r="I620" s="92"/>
    </row>
    <row r="621" spans="1:9" ht="13.8">
      <c r="A621"/>
      <c r="B621" s="49"/>
      <c r="C621"/>
      <c r="D621" s="17"/>
      <c r="E621" s="60"/>
      <c r="F621"/>
      <c r="G621" s="20"/>
      <c r="H621"/>
      <c r="I621" s="92"/>
    </row>
    <row r="622" spans="1:9" ht="13.8">
      <c r="A622"/>
      <c r="B622" s="49"/>
      <c r="C622"/>
      <c r="D622" s="17"/>
      <c r="E622" s="60"/>
      <c r="F622"/>
      <c r="G622" s="20"/>
      <c r="H622"/>
      <c r="I622" s="92"/>
    </row>
    <row r="623" spans="1:9" ht="13.8">
      <c r="A623"/>
      <c r="B623" s="49"/>
      <c r="C623"/>
      <c r="D623" s="17"/>
      <c r="E623" s="60"/>
      <c r="F623"/>
      <c r="G623" s="20"/>
      <c r="H623"/>
      <c r="I623" s="92"/>
    </row>
    <row r="624" spans="1:9" ht="13.8">
      <c r="A624"/>
      <c r="B624" s="49"/>
      <c r="C624"/>
      <c r="D624" s="17"/>
      <c r="E624" s="60"/>
      <c r="F624"/>
      <c r="G624" s="20"/>
      <c r="H624"/>
      <c r="I624" s="92"/>
    </row>
    <row r="625" spans="1:9" ht="13.8">
      <c r="A625"/>
      <c r="B625" s="49"/>
      <c r="C625"/>
      <c r="D625" s="17"/>
      <c r="E625" s="60"/>
      <c r="F625"/>
      <c r="G625" s="20"/>
      <c r="H625"/>
      <c r="I625" s="92"/>
    </row>
    <row r="626" spans="1:9" ht="13.8">
      <c r="A626"/>
      <c r="B626" s="49"/>
      <c r="C626"/>
      <c r="D626" s="17"/>
      <c r="E626" s="60"/>
      <c r="F626"/>
      <c r="G626" s="20"/>
      <c r="H626"/>
      <c r="I626" s="92"/>
    </row>
    <row r="627" spans="1:9" ht="13.8">
      <c r="A627"/>
      <c r="B627" s="49"/>
      <c r="C627"/>
      <c r="D627" s="17"/>
      <c r="E627" s="60"/>
      <c r="F627"/>
      <c r="G627" s="20"/>
      <c r="H627"/>
      <c r="I627" s="92"/>
    </row>
    <row r="628" spans="1:9" ht="13.8">
      <c r="A628"/>
      <c r="B628" s="49"/>
      <c r="C628"/>
      <c r="D628" s="17"/>
      <c r="E628" s="60"/>
      <c r="F628"/>
      <c r="G628" s="20"/>
      <c r="H628"/>
      <c r="I628" s="92"/>
    </row>
    <row r="629" spans="1:9" ht="13.8">
      <c r="A629"/>
      <c r="B629" s="49"/>
      <c r="C629"/>
      <c r="D629" s="17"/>
      <c r="E629" s="60"/>
      <c r="F629"/>
      <c r="G629" s="20"/>
      <c r="H629"/>
      <c r="I629" s="92"/>
    </row>
    <row r="630" spans="1:9" ht="13.8">
      <c r="A630"/>
      <c r="B630" s="49"/>
      <c r="C630"/>
      <c r="D630" s="17"/>
      <c r="E630" s="60"/>
      <c r="F630"/>
      <c r="G630" s="20"/>
      <c r="H630"/>
      <c r="I630" s="92"/>
    </row>
    <row r="631" spans="1:9" ht="13.8">
      <c r="A631"/>
      <c r="B631" s="49"/>
      <c r="C631"/>
      <c r="D631" s="17"/>
      <c r="E631" s="60"/>
      <c r="F631"/>
      <c r="G631" s="20"/>
      <c r="H631"/>
      <c r="I631" s="92"/>
    </row>
    <row r="632" spans="1:9" ht="13.8">
      <c r="A632"/>
      <c r="B632" s="49"/>
      <c r="C632"/>
      <c r="D632" s="17"/>
      <c r="E632" s="60"/>
      <c r="F632"/>
      <c r="G632" s="20"/>
      <c r="H632"/>
      <c r="I632" s="92"/>
    </row>
    <row r="633" spans="1:9" ht="13.8">
      <c r="A633"/>
      <c r="B633" s="49"/>
      <c r="C633"/>
      <c r="D633" s="17"/>
      <c r="E633" s="60"/>
      <c r="F633"/>
      <c r="G633" s="20"/>
      <c r="H633"/>
      <c r="I633" s="92"/>
    </row>
    <row r="634" spans="1:9" ht="13.8">
      <c r="A634"/>
      <c r="B634" s="49"/>
      <c r="C634"/>
      <c r="D634" s="17"/>
      <c r="E634" s="60"/>
      <c r="F634"/>
      <c r="G634" s="20"/>
      <c r="H634"/>
      <c r="I634" s="92"/>
    </row>
    <row r="635" spans="1:9" ht="13.8">
      <c r="A635"/>
      <c r="B635" s="49"/>
      <c r="C635"/>
      <c r="D635" s="17"/>
      <c r="E635" s="60"/>
      <c r="F635"/>
      <c r="G635" s="20"/>
      <c r="H635"/>
      <c r="I635" s="92"/>
    </row>
    <row r="636" spans="1:9" ht="13.8">
      <c r="A636"/>
      <c r="B636" s="49"/>
      <c r="C636"/>
      <c r="D636" s="17"/>
      <c r="E636" s="60"/>
      <c r="F636"/>
      <c r="G636" s="20"/>
      <c r="H636"/>
      <c r="I636" s="92"/>
    </row>
    <row r="637" spans="1:9" ht="13.8">
      <c r="A637"/>
      <c r="B637" s="49"/>
      <c r="C637"/>
      <c r="D637" s="17"/>
      <c r="E637" s="60"/>
      <c r="F637"/>
      <c r="G637" s="20"/>
      <c r="H637"/>
      <c r="I637" s="92"/>
    </row>
    <row r="638" spans="1:9" ht="13.8">
      <c r="A638"/>
      <c r="B638" s="49"/>
      <c r="C638"/>
      <c r="D638" s="17"/>
      <c r="E638" s="60"/>
      <c r="F638"/>
      <c r="G638" s="20"/>
      <c r="H638"/>
      <c r="I638" s="92"/>
    </row>
    <row r="639" spans="1:9" ht="13.8">
      <c r="A639"/>
      <c r="B639" s="49"/>
      <c r="C639"/>
      <c r="D639" s="17"/>
      <c r="E639" s="60"/>
      <c r="F639"/>
      <c r="G639" s="20"/>
      <c r="H639"/>
      <c r="I639" s="92"/>
    </row>
    <row r="640" spans="1:9" ht="13.8">
      <c r="A640"/>
      <c r="B640" s="49"/>
      <c r="C640"/>
      <c r="D640" s="17"/>
      <c r="E640" s="60"/>
      <c r="F640"/>
      <c r="G640" s="20"/>
      <c r="H640"/>
      <c r="I640" s="92"/>
    </row>
    <row r="641" spans="1:9" ht="13.8">
      <c r="A641"/>
      <c r="B641" s="49"/>
      <c r="C641"/>
      <c r="D641" s="17"/>
      <c r="E641" s="60"/>
      <c r="F641"/>
      <c r="G641" s="20"/>
      <c r="H641"/>
      <c r="I641" s="92"/>
    </row>
    <row r="642" spans="1:9" ht="13.8">
      <c r="A642"/>
      <c r="B642" s="49"/>
      <c r="C642"/>
      <c r="D642" s="17"/>
      <c r="E642" s="60"/>
      <c r="F642"/>
      <c r="G642" s="20"/>
      <c r="H642"/>
      <c r="I642" s="92"/>
    </row>
    <row r="643" spans="1:9" ht="13.8">
      <c r="A643"/>
      <c r="B643" s="49"/>
      <c r="C643"/>
      <c r="D643" s="17"/>
      <c r="E643" s="60"/>
      <c r="F643"/>
      <c r="G643" s="20"/>
      <c r="H643"/>
      <c r="I643" s="92"/>
    </row>
    <row r="644" spans="1:9" ht="13.8">
      <c r="A644"/>
      <c r="B644" s="49"/>
      <c r="C644"/>
      <c r="D644" s="17"/>
      <c r="E644" s="60"/>
      <c r="F644"/>
      <c r="G644" s="20"/>
      <c r="H644"/>
      <c r="I644" s="92"/>
    </row>
    <row r="645" spans="1:9" ht="13.8">
      <c r="A645"/>
      <c r="B645" s="49"/>
      <c r="C645"/>
      <c r="D645" s="17"/>
      <c r="E645" s="60"/>
      <c r="F645"/>
      <c r="G645" s="20"/>
      <c r="H645"/>
      <c r="I645" s="92"/>
    </row>
    <row r="646" spans="1:9" ht="13.8">
      <c r="A646"/>
      <c r="B646" s="49"/>
      <c r="C646"/>
      <c r="D646" s="17"/>
      <c r="E646" s="60"/>
      <c r="F646"/>
      <c r="G646" s="20"/>
      <c r="H646"/>
      <c r="I646" s="92"/>
    </row>
    <row r="647" spans="1:9" ht="13.8">
      <c r="A647"/>
      <c r="B647" s="49"/>
      <c r="C647"/>
      <c r="D647" s="17"/>
      <c r="E647" s="60"/>
      <c r="F647"/>
      <c r="G647" s="20"/>
      <c r="H647"/>
      <c r="I647" s="92"/>
    </row>
    <row r="648" spans="1:9" ht="13.8">
      <c r="A648"/>
      <c r="B648" s="49"/>
      <c r="C648"/>
      <c r="D648" s="17"/>
      <c r="E648" s="60"/>
      <c r="F648"/>
      <c r="G648" s="20"/>
      <c r="H648"/>
      <c r="I648" s="92"/>
    </row>
    <row r="649" spans="1:9" ht="13.8">
      <c r="A649"/>
      <c r="B649" s="49"/>
      <c r="C649"/>
      <c r="D649" s="17"/>
      <c r="E649" s="60"/>
      <c r="F649"/>
      <c r="G649" s="20"/>
      <c r="H649"/>
      <c r="I649" s="92"/>
    </row>
    <row r="650" spans="1:9" ht="13.8">
      <c r="A650"/>
      <c r="B650" s="49"/>
      <c r="C650"/>
      <c r="D650" s="17"/>
      <c r="E650" s="60"/>
      <c r="F650"/>
      <c r="G650" s="20"/>
      <c r="H650"/>
      <c r="I650" s="92"/>
    </row>
    <row r="651" spans="1:9" ht="13.8">
      <c r="A651"/>
      <c r="B651" s="49"/>
      <c r="C651"/>
      <c r="D651" s="17"/>
      <c r="E651" s="60"/>
      <c r="F651"/>
      <c r="G651" s="20"/>
      <c r="H651"/>
      <c r="I651" s="92"/>
    </row>
    <row r="652" spans="1:9" ht="13.8">
      <c r="A652"/>
      <c r="B652" s="49"/>
      <c r="C652"/>
      <c r="D652" s="17"/>
      <c r="E652" s="60"/>
      <c r="F652"/>
      <c r="G652" s="20"/>
      <c r="H652"/>
      <c r="I652" s="92"/>
    </row>
    <row r="653" spans="1:9" ht="13.8">
      <c r="A653"/>
      <c r="B653" s="49"/>
      <c r="C653"/>
      <c r="D653" s="17"/>
      <c r="E653" s="60"/>
      <c r="F653"/>
      <c r="G653" s="20"/>
      <c r="H653"/>
      <c r="I653" s="92"/>
    </row>
    <row r="654" spans="1:9" ht="13.8">
      <c r="A654"/>
      <c r="B654" s="49"/>
      <c r="C654"/>
      <c r="D654" s="17"/>
      <c r="E654" s="60"/>
      <c r="F654"/>
      <c r="G654" s="20"/>
      <c r="H654"/>
      <c r="I654" s="92"/>
    </row>
    <row r="655" spans="1:9" ht="13.8">
      <c r="A655"/>
      <c r="B655" s="49"/>
      <c r="C655"/>
      <c r="D655" s="17"/>
      <c r="E655" s="60"/>
      <c r="F655"/>
      <c r="G655" s="20"/>
      <c r="H655"/>
      <c r="I655" s="92"/>
    </row>
    <row r="656" spans="1:9" ht="13.8">
      <c r="A656"/>
      <c r="B656" s="49"/>
      <c r="C656"/>
      <c r="D656" s="17"/>
      <c r="E656" s="60"/>
      <c r="F656"/>
      <c r="G656" s="20"/>
      <c r="H656"/>
      <c r="I656" s="92"/>
    </row>
    <row r="657" spans="1:9" ht="13.8">
      <c r="A657"/>
      <c r="B657" s="49"/>
      <c r="C657"/>
      <c r="D657" s="17"/>
      <c r="E657" s="60"/>
      <c r="F657"/>
      <c r="G657" s="20"/>
      <c r="H657"/>
      <c r="I657" s="92"/>
    </row>
    <row r="658" spans="1:9" ht="13.8">
      <c r="A658"/>
      <c r="B658" s="49"/>
      <c r="C658"/>
      <c r="D658" s="17"/>
      <c r="E658" s="60"/>
      <c r="F658"/>
      <c r="G658" s="20"/>
      <c r="H658"/>
      <c r="I658" s="92"/>
    </row>
    <row r="659" spans="1:9" ht="13.8">
      <c r="A659"/>
      <c r="B659" s="49"/>
      <c r="C659"/>
      <c r="D659" s="17"/>
      <c r="E659" s="60"/>
      <c r="F659"/>
      <c r="G659" s="20"/>
      <c r="H659"/>
      <c r="I659" s="92"/>
    </row>
    <row r="660" spans="1:9" ht="13.8">
      <c r="A660"/>
      <c r="B660" s="49"/>
      <c r="C660"/>
      <c r="D660" s="17"/>
      <c r="E660" s="60"/>
      <c r="F660"/>
      <c r="G660" s="20"/>
      <c r="H660"/>
      <c r="I660" s="92"/>
    </row>
    <row r="661" spans="1:9" ht="13.8">
      <c r="A661"/>
      <c r="B661" s="49"/>
      <c r="C661"/>
      <c r="D661" s="17"/>
      <c r="E661" s="60"/>
      <c r="F661"/>
      <c r="G661" s="20"/>
      <c r="H661"/>
      <c r="I661" s="92"/>
    </row>
    <row r="662" spans="1:9" ht="13.8">
      <c r="A662"/>
      <c r="B662" s="49"/>
      <c r="C662"/>
      <c r="D662" s="17"/>
      <c r="E662" s="60"/>
      <c r="F662"/>
      <c r="G662" s="20"/>
      <c r="H662"/>
      <c r="I662" s="92"/>
    </row>
    <row r="663" spans="1:9" ht="13.8">
      <c r="A663"/>
      <c r="B663" s="49"/>
      <c r="C663"/>
      <c r="D663" s="17"/>
      <c r="E663" s="60"/>
      <c r="F663"/>
      <c r="G663" s="20"/>
      <c r="H663"/>
      <c r="I663" s="92"/>
    </row>
    <row r="664" spans="1:9" ht="13.8">
      <c r="A664"/>
      <c r="B664" s="49"/>
      <c r="C664"/>
      <c r="D664" s="17"/>
      <c r="E664" s="60"/>
      <c r="F664"/>
      <c r="G664" s="20"/>
      <c r="H664"/>
      <c r="I664" s="92"/>
    </row>
    <row r="665" spans="1:9" ht="13.8">
      <c r="A665"/>
      <c r="B665" s="49"/>
      <c r="C665"/>
      <c r="D665" s="17"/>
      <c r="E665" s="60"/>
      <c r="F665"/>
      <c r="G665" s="20"/>
      <c r="H665"/>
      <c r="I665" s="92"/>
    </row>
    <row r="666" spans="1:9" ht="13.8">
      <c r="A666"/>
      <c r="B666" s="49"/>
      <c r="C666"/>
      <c r="D666" s="17"/>
      <c r="E666" s="60"/>
      <c r="F666"/>
      <c r="G666" s="20"/>
      <c r="H666"/>
      <c r="I666" s="92"/>
    </row>
    <row r="667" spans="1:9" ht="13.8">
      <c r="A667"/>
      <c r="B667" s="49"/>
      <c r="C667"/>
      <c r="D667" s="17"/>
      <c r="E667" s="60"/>
      <c r="F667"/>
      <c r="G667" s="20"/>
      <c r="H667"/>
      <c r="I667" s="92"/>
    </row>
    <row r="668" spans="1:9" ht="13.8">
      <c r="A668"/>
      <c r="B668" s="49"/>
      <c r="C668"/>
      <c r="D668" s="17"/>
      <c r="E668" s="60"/>
      <c r="F668"/>
      <c r="G668" s="20"/>
      <c r="H668"/>
      <c r="I668" s="92"/>
    </row>
    <row r="669" spans="1:9" ht="13.8">
      <c r="A669"/>
      <c r="B669" s="49"/>
      <c r="C669"/>
      <c r="D669" s="17"/>
      <c r="E669" s="60"/>
      <c r="F669"/>
      <c r="G669" s="20"/>
      <c r="H669"/>
      <c r="I669" s="92"/>
    </row>
    <row r="670" spans="1:9" ht="13.8">
      <c r="A670"/>
      <c r="B670" s="49"/>
      <c r="C670"/>
      <c r="D670" s="17"/>
      <c r="E670" s="60"/>
      <c r="F670"/>
      <c r="G670" s="20"/>
      <c r="H670"/>
      <c r="I670" s="92"/>
    </row>
    <row r="671" spans="1:9" ht="13.8">
      <c r="A671"/>
      <c r="B671" s="49"/>
      <c r="C671"/>
      <c r="D671" s="17"/>
      <c r="E671" s="60"/>
      <c r="F671"/>
      <c r="G671" s="20"/>
      <c r="H671"/>
      <c r="I671" s="92"/>
    </row>
    <row r="672" spans="1:9" ht="13.8">
      <c r="A672"/>
      <c r="B672" s="49"/>
      <c r="C672"/>
      <c r="D672" s="17"/>
      <c r="E672" s="60"/>
      <c r="F672"/>
      <c r="G672" s="20"/>
      <c r="H672"/>
      <c r="I672" s="92"/>
    </row>
    <row r="673" spans="1:9" ht="13.8">
      <c r="A673"/>
      <c r="B673" s="49"/>
      <c r="C673"/>
      <c r="D673" s="17"/>
      <c r="E673" s="60"/>
      <c r="F673"/>
      <c r="G673" s="20"/>
      <c r="H673"/>
      <c r="I673" s="92"/>
    </row>
    <row r="674" spans="1:9" ht="13.8">
      <c r="A674"/>
      <c r="B674" s="49"/>
      <c r="C674"/>
      <c r="D674" s="17"/>
      <c r="E674" s="60"/>
      <c r="F674"/>
      <c r="G674" s="20"/>
      <c r="H674"/>
      <c r="I674" s="92"/>
    </row>
    <row r="675" spans="1:9" ht="13.8">
      <c r="A675"/>
      <c r="B675" s="49"/>
      <c r="C675"/>
      <c r="D675" s="17"/>
      <c r="E675" s="60"/>
      <c r="F675"/>
      <c r="G675" s="20"/>
      <c r="H675"/>
      <c r="I675" s="92"/>
    </row>
    <row r="676" spans="1:9" ht="13.8">
      <c r="A676"/>
      <c r="B676" s="49"/>
      <c r="C676"/>
      <c r="D676" s="17"/>
      <c r="E676" s="60"/>
      <c r="F676"/>
      <c r="G676" s="20"/>
      <c r="H676"/>
      <c r="I676" s="92"/>
    </row>
    <row r="677" spans="1:9" ht="13.8">
      <c r="A677"/>
      <c r="B677" s="49"/>
      <c r="C677"/>
      <c r="D677" s="17"/>
      <c r="E677" s="60"/>
      <c r="F677"/>
      <c r="G677" s="20"/>
      <c r="H677"/>
      <c r="I677" s="92"/>
    </row>
    <row r="678" spans="1:9" ht="13.8">
      <c r="A678"/>
      <c r="B678" s="49"/>
      <c r="C678"/>
      <c r="D678" s="17"/>
      <c r="E678" s="60"/>
      <c r="F678"/>
      <c r="G678" s="20"/>
      <c r="H678"/>
      <c r="I678" s="92"/>
    </row>
    <row r="679" spans="1:9" ht="13.8">
      <c r="A679"/>
      <c r="B679" s="49"/>
      <c r="C679"/>
      <c r="D679" s="17"/>
      <c r="E679" s="60"/>
      <c r="F679"/>
      <c r="G679" s="20"/>
      <c r="H679"/>
      <c r="I679" s="92"/>
    </row>
    <row r="680" spans="1:9" ht="13.8">
      <c r="A680"/>
      <c r="B680" s="49"/>
      <c r="C680"/>
      <c r="D680" s="17"/>
      <c r="E680" s="60"/>
      <c r="F680"/>
      <c r="G680" s="20"/>
      <c r="H680"/>
      <c r="I680" s="92"/>
    </row>
    <row r="681" spans="1:9" ht="13.8">
      <c r="A681"/>
      <c r="B681" s="49"/>
      <c r="C681"/>
      <c r="D681" s="17"/>
      <c r="E681" s="60"/>
      <c r="F681"/>
      <c r="G681" s="20"/>
      <c r="H681"/>
      <c r="I681" s="92"/>
    </row>
    <row r="682" spans="1:9" ht="13.8">
      <c r="A682"/>
      <c r="B682" s="49"/>
      <c r="C682"/>
      <c r="D682" s="17"/>
      <c r="E682" s="60"/>
      <c r="F682"/>
      <c r="G682" s="20"/>
      <c r="H682"/>
      <c r="I682" s="92"/>
    </row>
    <row r="683" spans="1:9" ht="13.8">
      <c r="A683"/>
      <c r="B683" s="49"/>
      <c r="C683"/>
      <c r="D683" s="17"/>
      <c r="E683" s="60"/>
      <c r="F683"/>
      <c r="G683" s="20"/>
      <c r="H683"/>
      <c r="I683" s="92"/>
    </row>
    <row r="684" spans="1:9" ht="13.8">
      <c r="A684"/>
      <c r="B684" s="49"/>
      <c r="C684"/>
      <c r="D684" s="17"/>
      <c r="E684" s="60"/>
      <c r="F684"/>
      <c r="G684" s="20"/>
      <c r="H684"/>
      <c r="I684" s="92"/>
    </row>
    <row r="685" spans="1:9" ht="13.8">
      <c r="A685"/>
      <c r="B685" s="49"/>
      <c r="C685"/>
      <c r="D685" s="17"/>
      <c r="E685" s="60"/>
      <c r="F685"/>
      <c r="G685" s="20"/>
      <c r="H685"/>
      <c r="I685" s="92"/>
    </row>
    <row r="686" spans="1:9" ht="13.8">
      <c r="A686"/>
      <c r="B686" s="49"/>
      <c r="C686"/>
      <c r="D686" s="17"/>
      <c r="E686" s="60"/>
      <c r="F686"/>
      <c r="G686" s="20"/>
      <c r="H686"/>
      <c r="I686" s="92"/>
    </row>
    <row r="687" spans="1:9" ht="13.8">
      <c r="A687"/>
      <c r="B687" s="49"/>
      <c r="C687"/>
      <c r="D687" s="17"/>
      <c r="E687" s="60"/>
      <c r="F687"/>
      <c r="G687" s="20"/>
      <c r="H687"/>
      <c r="I687" s="92"/>
    </row>
    <row r="688" spans="1:9" ht="13.8">
      <c r="A688"/>
      <c r="B688" s="49"/>
      <c r="C688"/>
      <c r="D688" s="17"/>
      <c r="E688" s="60"/>
      <c r="F688"/>
      <c r="G688" s="20"/>
      <c r="H688"/>
      <c r="I688" s="92"/>
    </row>
    <row r="689" spans="1:9" ht="13.8">
      <c r="A689"/>
      <c r="B689" s="49"/>
      <c r="C689"/>
      <c r="D689" s="17"/>
      <c r="E689" s="60"/>
      <c r="F689"/>
      <c r="G689" s="20"/>
      <c r="H689"/>
      <c r="I689" s="92"/>
    </row>
    <row r="690" spans="1:9" ht="13.8">
      <c r="A690"/>
      <c r="B690" s="49"/>
      <c r="C690"/>
      <c r="D690" s="17"/>
      <c r="E690" s="60"/>
      <c r="F690"/>
      <c r="G690" s="20"/>
      <c r="H690"/>
      <c r="I690" s="92"/>
    </row>
    <row r="691" spans="1:9" ht="13.8">
      <c r="A691"/>
      <c r="B691" s="49"/>
      <c r="C691"/>
      <c r="D691" s="17"/>
      <c r="E691" s="60"/>
      <c r="F691"/>
      <c r="G691" s="20"/>
      <c r="H691"/>
      <c r="I691" s="92"/>
    </row>
    <row r="692" spans="1:9" ht="13.8">
      <c r="A692"/>
      <c r="B692" s="49"/>
      <c r="C692"/>
      <c r="D692" s="17"/>
      <c r="E692" s="60"/>
      <c r="F692"/>
      <c r="G692" s="20"/>
      <c r="H692"/>
      <c r="I692" s="92"/>
    </row>
    <row r="693" spans="1:9" ht="13.8">
      <c r="A693"/>
      <c r="B693" s="49"/>
      <c r="C693"/>
      <c r="D693" s="17"/>
      <c r="E693" s="60"/>
      <c r="F693"/>
      <c r="G693" s="20"/>
      <c r="H693"/>
      <c r="I693" s="92"/>
    </row>
    <row r="694" spans="1:9" ht="13.8">
      <c r="A694"/>
      <c r="B694" s="49"/>
      <c r="C694"/>
      <c r="D694" s="17"/>
      <c r="E694" s="60"/>
      <c r="F694"/>
      <c r="G694" s="20"/>
      <c r="H694"/>
      <c r="I694" s="92"/>
    </row>
    <row r="695" spans="1:9" ht="13.8">
      <c r="A695"/>
      <c r="B695" s="49"/>
      <c r="C695"/>
      <c r="D695" s="17"/>
      <c r="E695" s="60"/>
      <c r="F695"/>
      <c r="G695" s="20"/>
      <c r="H695"/>
      <c r="I695" s="92"/>
    </row>
    <row r="696" spans="1:9" ht="13.8">
      <c r="A696"/>
      <c r="B696" s="49"/>
      <c r="C696"/>
      <c r="D696" s="17"/>
      <c r="E696" s="60"/>
      <c r="F696"/>
      <c r="G696" s="20"/>
      <c r="H696"/>
      <c r="I696" s="92"/>
    </row>
    <row r="697" spans="1:9" ht="13.8">
      <c r="A697"/>
      <c r="B697" s="49"/>
      <c r="C697"/>
      <c r="D697" s="17"/>
      <c r="E697" s="60"/>
      <c r="F697"/>
      <c r="G697" s="20"/>
      <c r="H697"/>
      <c r="I697" s="92"/>
    </row>
    <row r="698" spans="1:9" ht="13.8">
      <c r="A698"/>
      <c r="B698" s="49"/>
      <c r="C698"/>
      <c r="D698" s="17"/>
      <c r="E698" s="60"/>
      <c r="F698"/>
      <c r="G698" s="20"/>
      <c r="H698"/>
      <c r="I698" s="92"/>
    </row>
    <row r="699" spans="1:9" ht="13.8">
      <c r="A699"/>
      <c r="B699" s="49"/>
      <c r="C699"/>
      <c r="D699" s="17"/>
      <c r="E699" s="60"/>
      <c r="F699"/>
      <c r="G699" s="20"/>
      <c r="H699"/>
      <c r="I699" s="92"/>
    </row>
    <row r="700" spans="1:9" ht="13.8">
      <c r="A700"/>
      <c r="B700" s="49"/>
      <c r="C700"/>
      <c r="D700" s="17"/>
      <c r="E700" s="60"/>
      <c r="F700"/>
      <c r="G700" s="20"/>
      <c r="H700"/>
      <c r="I700" s="92"/>
    </row>
    <row r="701" spans="1:9" ht="13.8">
      <c r="A701"/>
      <c r="B701" s="49"/>
      <c r="C701"/>
      <c r="D701" s="17"/>
      <c r="E701" s="60"/>
      <c r="F701"/>
      <c r="G701" s="20"/>
      <c r="H701"/>
      <c r="I701" s="92"/>
    </row>
    <row r="702" spans="1:9" ht="13.8">
      <c r="A702"/>
      <c r="B702" s="49"/>
      <c r="C702"/>
      <c r="D702" s="17"/>
      <c r="E702" s="60"/>
      <c r="F702"/>
      <c r="G702" s="20"/>
      <c r="H702"/>
      <c r="I702" s="92"/>
    </row>
    <row r="703" spans="1:9" ht="13.8">
      <c r="A703"/>
      <c r="B703" s="49"/>
      <c r="C703"/>
      <c r="D703" s="17"/>
      <c r="E703" s="60"/>
      <c r="F703"/>
      <c r="G703" s="20"/>
      <c r="H703"/>
      <c r="I703" s="92"/>
    </row>
    <row r="704" spans="1:9" ht="13.8">
      <c r="A704"/>
      <c r="B704" s="49"/>
      <c r="C704"/>
      <c r="D704" s="17"/>
      <c r="E704" s="60"/>
      <c r="F704"/>
      <c r="G704" s="20"/>
      <c r="H704"/>
      <c r="I704" s="92"/>
    </row>
    <row r="705" spans="1:9" ht="13.8">
      <c r="A705"/>
      <c r="B705" s="49"/>
      <c r="C705"/>
      <c r="D705" s="17"/>
      <c r="E705" s="60"/>
      <c r="F705"/>
      <c r="G705" s="20"/>
      <c r="H705"/>
      <c r="I705" s="92"/>
    </row>
    <row r="706" spans="1:9" ht="13.8">
      <c r="A706"/>
      <c r="B706" s="49"/>
      <c r="C706"/>
      <c r="D706" s="17"/>
      <c r="E706" s="60"/>
      <c r="F706"/>
      <c r="G706" s="20"/>
      <c r="H706"/>
      <c r="I706" s="92"/>
    </row>
    <row r="707" spans="1:9" ht="13.8">
      <c r="A707"/>
      <c r="B707" s="49"/>
      <c r="C707"/>
      <c r="D707" s="17"/>
      <c r="E707" s="60"/>
      <c r="F707"/>
      <c r="G707" s="20"/>
      <c r="H707"/>
      <c r="I707" s="92"/>
    </row>
    <row r="708" spans="1:9" ht="13.8">
      <c r="A708"/>
      <c r="B708" s="49"/>
      <c r="C708"/>
      <c r="D708" s="17"/>
      <c r="E708" s="60"/>
      <c r="F708"/>
      <c r="G708" s="20"/>
      <c r="H708"/>
      <c r="I708" s="92"/>
    </row>
    <row r="709" spans="1:9" ht="13.8">
      <c r="A709"/>
      <c r="B709" s="49"/>
      <c r="C709"/>
      <c r="D709" s="17"/>
      <c r="E709" s="60"/>
      <c r="F709"/>
      <c r="G709" s="20"/>
      <c r="H709"/>
      <c r="I709" s="92"/>
    </row>
    <row r="710" spans="1:9" ht="13.8">
      <c r="A710"/>
      <c r="B710" s="49"/>
      <c r="C710"/>
      <c r="D710" s="17"/>
      <c r="E710" s="60"/>
      <c r="F710"/>
      <c r="G710" s="20"/>
      <c r="H710"/>
      <c r="I710" s="92"/>
    </row>
    <row r="711" spans="1:9" ht="13.8">
      <c r="A711"/>
      <c r="B711" s="49"/>
      <c r="C711"/>
      <c r="D711" s="17"/>
      <c r="E711" s="60"/>
      <c r="F711"/>
      <c r="G711" s="20"/>
      <c r="H711"/>
      <c r="I711" s="92"/>
    </row>
    <row r="712" spans="1:9" ht="13.8">
      <c r="A712"/>
      <c r="B712" s="49"/>
      <c r="C712"/>
      <c r="D712" s="17"/>
      <c r="E712" s="60"/>
      <c r="F712"/>
      <c r="G712" s="20"/>
      <c r="H712"/>
      <c r="I712" s="92"/>
    </row>
    <row r="713" spans="1:9" ht="13.8">
      <c r="A713"/>
      <c r="B713" s="49"/>
      <c r="C713"/>
      <c r="D713" s="17"/>
      <c r="E713" s="60"/>
      <c r="F713"/>
      <c r="G713" s="20"/>
      <c r="H713"/>
      <c r="I713" s="92"/>
    </row>
    <row r="714" spans="1:9" ht="13.8">
      <c r="A714"/>
      <c r="B714" s="49"/>
      <c r="C714"/>
      <c r="D714" s="17"/>
      <c r="E714" s="60"/>
      <c r="F714"/>
      <c r="G714" s="20"/>
      <c r="H714"/>
      <c r="I714" s="92"/>
    </row>
    <row r="715" spans="1:9" ht="13.8">
      <c r="A715"/>
      <c r="B715" s="49"/>
      <c r="C715"/>
      <c r="D715" s="17"/>
      <c r="E715" s="60"/>
      <c r="F715"/>
      <c r="G715" s="20"/>
      <c r="H715"/>
      <c r="I715" s="92"/>
    </row>
    <row r="716" spans="1:9" ht="13.8">
      <c r="A716"/>
      <c r="B716" s="49"/>
      <c r="C716"/>
      <c r="D716" s="17"/>
      <c r="E716" s="60"/>
      <c r="F716"/>
      <c r="G716" s="20"/>
      <c r="H716"/>
      <c r="I716" s="92"/>
    </row>
    <row r="717" spans="1:9" ht="13.8">
      <c r="A717"/>
      <c r="B717" s="49"/>
      <c r="C717"/>
      <c r="D717" s="17"/>
      <c r="E717" s="60"/>
      <c r="F717"/>
      <c r="G717" s="20"/>
      <c r="H717"/>
      <c r="I717" s="92"/>
    </row>
    <row r="718" spans="1:9" ht="13.8">
      <c r="A718"/>
      <c r="B718" s="49"/>
      <c r="C718"/>
      <c r="D718" s="17"/>
      <c r="E718" s="60"/>
      <c r="F718"/>
      <c r="G718" s="20"/>
      <c r="H718"/>
      <c r="I718" s="92"/>
    </row>
    <row r="719" spans="1:9" ht="13.8">
      <c r="A719"/>
      <c r="B719" s="49"/>
      <c r="C719"/>
      <c r="D719" s="17"/>
      <c r="E719" s="60"/>
      <c r="F719"/>
      <c r="G719" s="20"/>
      <c r="H719"/>
      <c r="I719" s="92"/>
    </row>
    <row r="720" spans="1:9" ht="13.8">
      <c r="A720"/>
      <c r="B720" s="49"/>
      <c r="C720"/>
      <c r="D720" s="17"/>
      <c r="E720" s="60"/>
      <c r="F720"/>
      <c r="G720" s="20"/>
      <c r="H720"/>
      <c r="I720" s="92"/>
    </row>
    <row r="721" spans="1:9" ht="13.8">
      <c r="A721"/>
      <c r="B721" s="49"/>
      <c r="C721"/>
      <c r="D721" s="17"/>
      <c r="E721" s="60"/>
      <c r="F721"/>
      <c r="G721" s="20"/>
      <c r="H721"/>
      <c r="I721" s="92"/>
    </row>
    <row r="722" spans="1:9" ht="13.8">
      <c r="A722"/>
      <c r="B722" s="49"/>
      <c r="C722"/>
      <c r="D722" s="17"/>
      <c r="E722" s="60"/>
      <c r="F722"/>
      <c r="G722" s="20"/>
      <c r="H722"/>
      <c r="I722" s="92"/>
    </row>
    <row r="723" spans="1:9" ht="13.8">
      <c r="A723"/>
      <c r="B723" s="49"/>
      <c r="C723"/>
      <c r="D723" s="17"/>
      <c r="E723" s="60"/>
      <c r="F723"/>
      <c r="G723" s="20"/>
      <c r="H723"/>
      <c r="I723" s="92"/>
    </row>
    <row r="724" spans="1:9" ht="13.8">
      <c r="A724"/>
      <c r="B724" s="49"/>
      <c r="C724"/>
      <c r="D724" s="17"/>
      <c r="E724" s="60"/>
      <c r="F724"/>
      <c r="G724" s="20"/>
      <c r="H724"/>
      <c r="I724" s="92"/>
    </row>
    <row r="725" spans="1:9" ht="13.8">
      <c r="A725"/>
      <c r="B725" s="49"/>
      <c r="C725"/>
      <c r="D725" s="17"/>
      <c r="E725" s="60"/>
      <c r="F725"/>
      <c r="G725" s="20"/>
      <c r="H725"/>
      <c r="I725" s="92"/>
    </row>
    <row r="726" spans="1:9" ht="13.8">
      <c r="A726"/>
      <c r="B726" s="49"/>
      <c r="C726"/>
      <c r="D726" s="17"/>
      <c r="E726" s="60"/>
      <c r="F726"/>
      <c r="G726" s="20"/>
      <c r="H726"/>
      <c r="I726" s="92"/>
    </row>
    <row r="727" spans="1:9" ht="13.8">
      <c r="A727"/>
      <c r="B727" s="49"/>
      <c r="C727"/>
      <c r="D727" s="17"/>
      <c r="E727" s="60"/>
      <c r="F727"/>
      <c r="G727" s="20"/>
      <c r="H727"/>
      <c r="I727" s="92"/>
    </row>
    <row r="728" spans="1:9" ht="13.8">
      <c r="A728"/>
      <c r="B728" s="49"/>
      <c r="C728"/>
      <c r="D728" s="17"/>
      <c r="E728" s="60"/>
      <c r="F728"/>
      <c r="G728" s="20"/>
      <c r="H728"/>
      <c r="I728" s="92"/>
    </row>
    <row r="729" spans="1:9" ht="13.8">
      <c r="A729"/>
      <c r="B729" s="49"/>
      <c r="C729"/>
      <c r="D729" s="17"/>
      <c r="E729" s="60"/>
      <c r="F729"/>
      <c r="G729" s="20"/>
      <c r="H729"/>
      <c r="I729" s="92"/>
    </row>
    <row r="730" spans="1:9" ht="13.8">
      <c r="A730"/>
      <c r="B730" s="49"/>
      <c r="C730"/>
      <c r="D730" s="17"/>
      <c r="E730" s="60"/>
      <c r="F730"/>
      <c r="G730" s="20"/>
      <c r="H730"/>
      <c r="I730" s="92"/>
    </row>
    <row r="731" spans="1:9" ht="13.8">
      <c r="A731"/>
      <c r="B731" s="49"/>
      <c r="C731"/>
      <c r="D731" s="17"/>
      <c r="E731" s="60"/>
      <c r="F731"/>
      <c r="G731" s="20"/>
      <c r="H731"/>
      <c r="I731" s="92"/>
    </row>
    <row r="732" spans="1:9" ht="13.8">
      <c r="A732"/>
      <c r="B732" s="49"/>
      <c r="C732"/>
      <c r="D732" s="17"/>
      <c r="E732" s="60"/>
      <c r="F732"/>
      <c r="G732" s="20"/>
      <c r="H732"/>
      <c r="I732" s="92"/>
    </row>
    <row r="733" spans="1:9" ht="13.8">
      <c r="A733"/>
      <c r="B733" s="49"/>
      <c r="C733"/>
      <c r="D733" s="17"/>
      <c r="E733" s="60"/>
      <c r="F733"/>
      <c r="G733" s="20"/>
      <c r="H733"/>
      <c r="I733" s="92"/>
    </row>
    <row r="734" spans="1:9" ht="13.8">
      <c r="A734"/>
      <c r="B734" s="49"/>
      <c r="C734"/>
      <c r="D734" s="17"/>
      <c r="E734" s="60"/>
      <c r="F734"/>
      <c r="G734" s="20"/>
      <c r="H734"/>
      <c r="I734" s="92"/>
    </row>
    <row r="735" spans="1:9" ht="13.8">
      <c r="A735"/>
      <c r="B735" s="49"/>
      <c r="C735"/>
      <c r="D735" s="17"/>
      <c r="E735" s="60"/>
      <c r="F735"/>
      <c r="G735" s="20"/>
      <c r="H735"/>
      <c r="I735" s="92"/>
    </row>
    <row r="736" spans="1:9" ht="13.8">
      <c r="A736"/>
      <c r="B736" s="49"/>
      <c r="C736"/>
      <c r="D736" s="17"/>
      <c r="E736" s="60"/>
      <c r="F736"/>
      <c r="G736" s="20"/>
      <c r="H736"/>
      <c r="I736" s="92"/>
    </row>
    <row r="737" spans="1:9" ht="13.8">
      <c r="A737"/>
      <c r="B737" s="49"/>
      <c r="C737"/>
      <c r="D737" s="17"/>
      <c r="E737" s="60"/>
      <c r="F737"/>
      <c r="G737" s="20"/>
      <c r="H737"/>
      <c r="I737" s="92"/>
    </row>
    <row r="738" spans="1:9" ht="13.8">
      <c r="A738"/>
      <c r="B738" s="49"/>
      <c r="C738"/>
      <c r="D738" s="17"/>
      <c r="E738" s="60"/>
      <c r="F738"/>
      <c r="G738" s="20"/>
      <c r="H738"/>
      <c r="I738" s="92"/>
    </row>
    <row r="739" spans="1:9" ht="13.8">
      <c r="A739"/>
      <c r="B739" s="49"/>
      <c r="C739"/>
      <c r="D739" s="17"/>
      <c r="E739" s="60"/>
      <c r="F739"/>
      <c r="G739" s="20"/>
      <c r="H739"/>
      <c r="I739" s="92"/>
    </row>
    <row r="740" spans="1:9" ht="13.8">
      <c r="A740"/>
      <c r="B740" s="49"/>
      <c r="C740"/>
      <c r="D740" s="17"/>
      <c r="E740" s="60"/>
      <c r="F740"/>
      <c r="G740" s="20"/>
      <c r="H740"/>
      <c r="I740" s="92"/>
    </row>
    <row r="741" spans="1:9" ht="13.8">
      <c r="A741"/>
      <c r="B741" s="49"/>
      <c r="C741"/>
      <c r="D741" s="17"/>
      <c r="E741" s="60"/>
      <c r="F741"/>
      <c r="G741" s="20"/>
      <c r="H741"/>
      <c r="I741" s="92"/>
    </row>
    <row r="742" spans="1:9" ht="13.8">
      <c r="A742"/>
      <c r="B742" s="49"/>
      <c r="C742"/>
      <c r="D742" s="17"/>
      <c r="E742" s="60"/>
      <c r="F742"/>
      <c r="G742" s="20"/>
      <c r="H742"/>
      <c r="I742" s="92"/>
    </row>
    <row r="743" spans="1:9" ht="13.8">
      <c r="A743"/>
      <c r="B743" s="49"/>
      <c r="C743"/>
      <c r="D743" s="17"/>
      <c r="E743" s="60"/>
      <c r="F743"/>
      <c r="G743" s="20"/>
      <c r="H743"/>
      <c r="I743" s="92"/>
    </row>
    <row r="744" spans="1:9" ht="13.8">
      <c r="A744"/>
      <c r="B744" s="49"/>
      <c r="C744"/>
      <c r="D744" s="17"/>
      <c r="E744" s="60"/>
      <c r="F744"/>
      <c r="G744" s="20"/>
      <c r="H744"/>
      <c r="I744" s="92"/>
    </row>
    <row r="745" spans="1:9" ht="13.8">
      <c r="A745"/>
      <c r="B745" s="49"/>
      <c r="C745"/>
      <c r="D745" s="17"/>
      <c r="E745" s="60"/>
      <c r="F745"/>
      <c r="G745" s="20"/>
      <c r="H745"/>
      <c r="I745" s="92"/>
    </row>
    <row r="746" spans="1:9" ht="13.8">
      <c r="A746"/>
      <c r="B746" s="49"/>
      <c r="C746"/>
      <c r="D746" s="17"/>
      <c r="E746" s="60"/>
      <c r="F746"/>
      <c r="G746" s="20"/>
      <c r="H746"/>
      <c r="I746" s="92"/>
    </row>
    <row r="747" spans="1:9" ht="13.8">
      <c r="A747"/>
      <c r="B747" s="49"/>
      <c r="C747"/>
      <c r="D747" s="17"/>
      <c r="E747" s="60"/>
      <c r="F747"/>
      <c r="G747" s="20"/>
      <c r="H747"/>
      <c r="I747" s="92"/>
    </row>
    <row r="748" spans="1:9" ht="13.8">
      <c r="A748"/>
      <c r="B748" s="49"/>
      <c r="C748"/>
      <c r="D748" s="17"/>
      <c r="E748" s="60"/>
      <c r="F748"/>
      <c r="G748" s="20"/>
      <c r="H748"/>
      <c r="I748" s="92"/>
    </row>
    <row r="749" spans="1:9" ht="13.8">
      <c r="A749"/>
      <c r="B749" s="49"/>
      <c r="C749"/>
      <c r="D749" s="17"/>
      <c r="E749" s="60"/>
      <c r="F749"/>
      <c r="G749" s="20"/>
      <c r="H749"/>
      <c r="I749" s="92"/>
    </row>
    <row r="750" spans="1:9" ht="13.8">
      <c r="A750"/>
      <c r="B750" s="49"/>
      <c r="C750"/>
      <c r="D750" s="17"/>
      <c r="E750" s="60"/>
      <c r="F750"/>
      <c r="G750" s="20"/>
      <c r="H750"/>
      <c r="I750" s="92"/>
    </row>
    <row r="751" spans="1:9" ht="13.8">
      <c r="A751"/>
      <c r="B751" s="49"/>
      <c r="C751"/>
      <c r="D751" s="17"/>
      <c r="E751" s="60"/>
      <c r="F751"/>
      <c r="G751" s="20"/>
      <c r="H751"/>
      <c r="I751" s="92"/>
    </row>
    <row r="752" spans="1:9" ht="13.8">
      <c r="A752"/>
      <c r="B752" s="49"/>
      <c r="C752"/>
      <c r="D752" s="17"/>
      <c r="E752" s="60"/>
      <c r="F752"/>
      <c r="G752" s="20"/>
      <c r="H752"/>
      <c r="I752" s="92"/>
    </row>
  </sheetData>
  <autoFilter ref="A6:I180" xr:uid="{00000000-0009-0000-0000-000000000000}">
    <sortState xmlns:xlrd2="http://schemas.microsoft.com/office/spreadsheetml/2017/richdata2" ref="A7:I189">
      <sortCondition ref="B6:B189"/>
    </sortState>
  </autoFilter>
  <mergeCells count="5">
    <mergeCell ref="A184:I194"/>
    <mergeCell ref="A180:E180"/>
    <mergeCell ref="A182:I182"/>
    <mergeCell ref="A183:I183"/>
    <mergeCell ref="A3:I4"/>
  </mergeCells>
  <pageMargins left="0.7" right="0.7" top="0.75" bottom="0.75" header="0.3" footer="0.3"/>
  <pageSetup paperSize="9" orientation="landscape" r:id="rId1"/>
  <headerFooter>
    <oddHeader>&amp;C&amp;"Arial,Normalny"&amp;10 Zakup i dostawa artykułów żywnościowych  do kuchni Przedszkola nr 424 w Warszawie w 2025 r.
  Załącznik nr 1.1 do SWZ</oddHeader>
    <oddFooter xml:space="preserve">&amp;C&amp;"Arial,Normalny"&amp;10Warszawa 2024 r.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9"/>
  <sheetViews>
    <sheetView topLeftCell="A2" workbookViewId="0">
      <selection activeCell="C6" sqref="C6"/>
    </sheetView>
  </sheetViews>
  <sheetFormatPr defaultRowHeight="13.8"/>
  <cols>
    <col min="1" max="1" width="32" bestFit="1" customWidth="1"/>
    <col min="2" max="4" width="15.59765625" style="1" customWidth="1"/>
  </cols>
  <sheetData>
    <row r="2" spans="1:4" ht="27.6">
      <c r="A2" s="4" t="s">
        <v>18</v>
      </c>
      <c r="B2" s="4" t="s">
        <v>6</v>
      </c>
      <c r="C2" s="4" t="s">
        <v>16</v>
      </c>
      <c r="D2" s="4" t="s">
        <v>17</v>
      </c>
    </row>
    <row r="3" spans="1:4">
      <c r="A3" s="2" t="s">
        <v>15</v>
      </c>
      <c r="B3" s="3" t="e">
        <f>#REF!</f>
        <v>#REF!</v>
      </c>
      <c r="C3" s="3" t="e">
        <f>#REF!</f>
        <v>#REF!</v>
      </c>
      <c r="D3" s="3" t="e">
        <f>#REF!</f>
        <v>#REF!</v>
      </c>
    </row>
    <row r="4" spans="1:4">
      <c r="A4" s="2" t="s">
        <v>13</v>
      </c>
      <c r="B4" s="3" t="e">
        <f>#REF!</f>
        <v>#REF!</v>
      </c>
      <c r="C4" s="3" t="e">
        <f>#REF!</f>
        <v>#REF!</v>
      </c>
      <c r="D4" s="3" t="e">
        <f>#REF!</f>
        <v>#REF!</v>
      </c>
    </row>
    <row r="5" spans="1:4">
      <c r="A5" s="2" t="s">
        <v>12</v>
      </c>
      <c r="B5" s="3" t="e">
        <f>#REF!</f>
        <v>#REF!</v>
      </c>
      <c r="C5" s="3" t="e">
        <f>#REF!</f>
        <v>#REF!</v>
      </c>
      <c r="D5" s="3" t="e">
        <f>#REF!</f>
        <v>#REF!</v>
      </c>
    </row>
    <row r="6" spans="1:4">
      <c r="A6" s="2" t="s">
        <v>14</v>
      </c>
      <c r="B6" s="3" t="e">
        <f>#REF!</f>
        <v>#REF!</v>
      </c>
      <c r="C6" s="3" t="e">
        <f>#REF!</f>
        <v>#REF!</v>
      </c>
      <c r="D6" s="3" t="e">
        <f>#REF!</f>
        <v>#REF!</v>
      </c>
    </row>
    <row r="7" spans="1:4">
      <c r="A7" s="2" t="s">
        <v>10</v>
      </c>
      <c r="B7" s="3" t="e">
        <f>#REF!</f>
        <v>#REF!</v>
      </c>
      <c r="C7" s="3" t="e">
        <f>#REF!</f>
        <v>#REF!</v>
      </c>
      <c r="D7" s="3" t="e">
        <f>#REF!</f>
        <v>#REF!</v>
      </c>
    </row>
    <row r="8" spans="1:4">
      <c r="A8" s="2" t="s">
        <v>11</v>
      </c>
      <c r="B8" s="3" t="e">
        <f>#REF!</f>
        <v>#REF!</v>
      </c>
      <c r="C8" s="3" t="e">
        <f>#REF!</f>
        <v>#REF!</v>
      </c>
      <c r="D8" s="3" t="e">
        <f>#REF!</f>
        <v>#REF!</v>
      </c>
    </row>
    <row r="9" spans="1:4" ht="17.399999999999999">
      <c r="A9" s="5" t="s">
        <v>19</v>
      </c>
      <c r="B9" s="6" t="e">
        <f>SUM(B3:B8)</f>
        <v>#REF!</v>
      </c>
      <c r="C9" s="3" t="e">
        <f>#REF!</f>
        <v>#REF!</v>
      </c>
      <c r="D9" s="6" t="e">
        <f t="shared" ref="D9" si="0">SUM(D3:D8)</f>
        <v>#REF!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RÓŻNE ART. SPOŻ.</vt:lpstr>
      <vt:lpstr>RAZEM</vt:lpstr>
      <vt:lpstr>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edukompetencje</dc:creator>
  <cp:lastModifiedBy>Piotr Xet</cp:lastModifiedBy>
  <cp:lastPrinted>2023-05-03T16:33:42Z</cp:lastPrinted>
  <dcterms:created xsi:type="dcterms:W3CDTF">2011-11-08T22:51:13Z</dcterms:created>
  <dcterms:modified xsi:type="dcterms:W3CDTF">2025-12-03T18:52:32Z</dcterms:modified>
</cp:coreProperties>
</file>